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7680" windowWidth="9720" windowHeight="6600"/>
  </bookViews>
  <sheets>
    <sheet name="1. Охват" sheetId="1" r:id="rId1"/>
    <sheet name="2. Финансы" sheetId="2" r:id="rId2"/>
    <sheet name="3. Стоимость" sheetId="3" r:id="rId3"/>
    <sheet name="4. Пищеблоки" sheetId="4" r:id="rId4"/>
    <sheet name="5. Удовлетворенность" sheetId="5" r:id="rId5"/>
    <sheet name="6. Контроль" sheetId="6" r:id="rId6"/>
    <sheet name="7. Здоровье" sheetId="7" r:id="rId7"/>
    <sheet name="8. Организаторы" sheetId="8" r:id="rId8"/>
    <sheet name="9. Кадры" sheetId="9" r:id="rId9"/>
    <sheet name="10. Пропаганда" sheetId="10" r:id="rId10"/>
    <sheet name="Лист1" sheetId="11" r:id="rId11"/>
  </sheets>
  <definedNames>
    <definedName name="_xlnm.Print_Area" localSheetId="1">'2. Финансы'!$A$1:$T$40</definedName>
    <definedName name="_xlnm.Print_Area" localSheetId="6">'7. Здоровье'!$A$1:$Y$41</definedName>
    <definedName name="_xlnm.Print_Area" localSheetId="8">'9. Кадры'!$A$1:$J$40</definedName>
  </definedNames>
  <calcPr calcId="124519"/>
</workbook>
</file>

<file path=xl/calcChain.xml><?xml version="1.0" encoding="utf-8"?>
<calcChain xmlns="http://schemas.openxmlformats.org/spreadsheetml/2006/main">
  <c r="M33" i="7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C33"/>
  <c r="Y35" i="1"/>
  <c r="X35"/>
  <c r="R33" i="2"/>
  <c r="T33"/>
  <c r="S33"/>
  <c r="C33"/>
  <c r="G33" l="1"/>
  <c r="V35" i="1" l="1"/>
  <c r="R32" i="3"/>
  <c r="N32"/>
  <c r="K33" i="2"/>
  <c r="K32" i="4"/>
  <c r="W35" i="1"/>
  <c r="L33" i="7"/>
  <c r="J33"/>
  <c r="H33"/>
  <c r="F33"/>
  <c r="I33" i="5" l="1"/>
  <c r="G33"/>
  <c r="E33"/>
  <c r="C33"/>
  <c r="D32" i="3" l="1"/>
  <c r="C32"/>
  <c r="P32"/>
  <c r="O32"/>
  <c r="AC35" i="1"/>
  <c r="AB35"/>
  <c r="AA35"/>
  <c r="J35"/>
  <c r="H35"/>
  <c r="F35"/>
  <c r="X33" i="7" l="1"/>
  <c r="V33"/>
  <c r="T33"/>
  <c r="R33"/>
  <c r="P33"/>
  <c r="G32" i="9" l="1"/>
  <c r="C32"/>
  <c r="C36" i="8"/>
  <c r="C32" i="6"/>
  <c r="E32"/>
  <c r="D35" i="1"/>
  <c r="C35"/>
  <c r="P33" i="2"/>
  <c r="M33"/>
  <c r="I32" i="9"/>
  <c r="H32"/>
  <c r="F32"/>
  <c r="E32"/>
  <c r="D32"/>
  <c r="P33" i="5"/>
  <c r="O33"/>
  <c r="N33"/>
  <c r="L33"/>
  <c r="K33"/>
  <c r="D32" i="10"/>
  <c r="C32"/>
  <c r="D36" i="8"/>
  <c r="H32" i="6"/>
  <c r="G32"/>
  <c r="O32" i="4"/>
  <c r="N32"/>
  <c r="M32"/>
  <c r="L32"/>
  <c r="J32"/>
  <c r="I32"/>
  <c r="G32"/>
  <c r="F32"/>
  <c r="E32"/>
  <c r="D32"/>
  <c r="C32"/>
</calcChain>
</file>

<file path=xl/sharedStrings.xml><?xml version="1.0" encoding="utf-8"?>
<sst xmlns="http://schemas.openxmlformats.org/spreadsheetml/2006/main" count="554" uniqueCount="230">
  <si>
    <t xml:space="preserve">Приложение № 2 к приказу департамента образования, </t>
  </si>
  <si>
    <t>науки и молодежной политики Воронежской области</t>
  </si>
  <si>
    <t>от ___.___.2015 № ____</t>
  </si>
  <si>
    <t>№ пп</t>
  </si>
  <si>
    <t>Наименование общеобразовательных организации</t>
  </si>
  <si>
    <t>Всего обучающихся</t>
  </si>
  <si>
    <t>Количество учающихся, систематически получающих горячее питание в ОУ*</t>
  </si>
  <si>
    <t>в том числе</t>
  </si>
  <si>
    <t>численность обучающихся, получающих только горячие завтраки, в том числе</t>
  </si>
  <si>
    <t>доля обучающихся, получающих только горячие завтраки</t>
  </si>
  <si>
    <t>численность обучающихся, получающих только горячие обеды, в том числе</t>
  </si>
  <si>
    <t>доля обучающихся, получающих только горячие обеды</t>
  </si>
  <si>
    <t>численность обучающихся, получающих горячие завтраки и горячие обеды, в том числе</t>
  </si>
  <si>
    <t>доля обучающихся, получающих двухразовое питание</t>
  </si>
  <si>
    <t>численность обучающихся, получающих полдники</t>
  </si>
  <si>
    <t>численность обучающихся, получающих молоко по программе "Школьное молоко"</t>
  </si>
  <si>
    <t>численность обучающихся, получающих диетическое питание</t>
  </si>
  <si>
    <t>всего</t>
  </si>
  <si>
    <t>%</t>
  </si>
  <si>
    <t>обучающихся 1-4 классов</t>
  </si>
  <si>
    <t>доля от общего числа обучающихся данной возрастной группы</t>
  </si>
  <si>
    <t>обучающихся 5-9 классов</t>
  </si>
  <si>
    <t>обучающихся 10-11 классов</t>
  </si>
  <si>
    <t>всего обучающихся, получающих только горячие завтраки</t>
  </si>
  <si>
    <t>всего обучающихся, получающих только горячие обеды</t>
  </si>
  <si>
    <t>всего обучающихся, получающих завтраки и обеды</t>
  </si>
  <si>
    <t>итого</t>
  </si>
  <si>
    <t>* Горячее питание в соответствии с санитарными нормами и правилами.</t>
  </si>
  <si>
    <t>Буфетная продукция, а также чай с булкой горячим питанием не являются</t>
  </si>
  <si>
    <t>Наименование общеобразовательных организаций</t>
  </si>
  <si>
    <t>Объем средств, направленных на организацию горячего питания обучающихся, всего, тыс.руб.</t>
  </si>
  <si>
    <t xml:space="preserve"> в том числе</t>
  </si>
  <si>
    <t>Объем средств, направленных на проведение ремонтно-строительных работ в пищеблоках школьных столовых, всего, тыс.руб</t>
  </si>
  <si>
    <t>Объем средств, направленных на закупку технологического оборудования для школьных столовых, всего, тыс.руб.</t>
  </si>
  <si>
    <t>Объем средств по программе "Школьное молоко", всего, тыс.руб</t>
  </si>
  <si>
    <t>из средств федерального бюджета</t>
  </si>
  <si>
    <t>из средств регионального бюджета</t>
  </si>
  <si>
    <t xml:space="preserve">из средств муниципального бюджета </t>
  </si>
  <si>
    <t>из средств внебюджнтных источников</t>
  </si>
  <si>
    <t>Итого</t>
  </si>
  <si>
    <t>Наименование общеобразовательной организации</t>
  </si>
  <si>
    <t>Стоимость школьного питания в день, руб.</t>
  </si>
  <si>
    <t>Средняя стоимость двухразового питания в день одного обучающегося, руб</t>
  </si>
  <si>
    <t>Средняя стоимость питания в день одного обучающегося льготной категории, руб.</t>
  </si>
  <si>
    <t>Средства муниципального бюджета, в день, в том числе для учащихся, руб</t>
  </si>
  <si>
    <t>Родительская плата, в день, в том числе для учащихся, руб.</t>
  </si>
  <si>
    <t>Численность обучающихся, получающих дотации (субсидии, субвенции), имеющие льготы по оплате питания (социальная поддержка), *</t>
  </si>
  <si>
    <t>Численность обучающихся, получающих компенсационные выплаты на питание в органах социальной защиты**</t>
  </si>
  <si>
    <t>Установлена система безналичных расчетов</t>
  </si>
  <si>
    <t>завтрак</t>
  </si>
  <si>
    <t>обед</t>
  </si>
  <si>
    <t>полдник</t>
  </si>
  <si>
    <t xml:space="preserve"> 1-4 классов</t>
  </si>
  <si>
    <t xml:space="preserve"> 5-9 классов</t>
  </si>
  <si>
    <t xml:space="preserve"> 10-11 классов</t>
  </si>
  <si>
    <t>из малообеспеченных семей</t>
  </si>
  <si>
    <t>из многодетных семей</t>
  </si>
  <si>
    <t>Количество пищеблоков, всего</t>
  </si>
  <si>
    <t>Количество посадочных мест</t>
  </si>
  <si>
    <t>Общая площадь пищеблоков</t>
  </si>
  <si>
    <t>Техническое состояние помещений школьных пищеблоков</t>
  </si>
  <si>
    <t>полного цикла (сырьевые)</t>
  </si>
  <si>
    <t>школьно-базовые столовые (обслуживают несколько школ)</t>
  </si>
  <si>
    <t>доготовочные (работают на полуфабрикатах)</t>
  </si>
  <si>
    <t>буфетов-раздаточных</t>
  </si>
  <si>
    <t>помещений для приема пищи</t>
  </si>
  <si>
    <t>проведен косметический ремонт в текущем году</t>
  </si>
  <si>
    <t>нуждается в капитальном ремонте на начало года</t>
  </si>
  <si>
    <t>проведен капитальный ремонт в текущем году</t>
  </si>
  <si>
    <t>нуждается в реконструкции на начало года</t>
  </si>
  <si>
    <t>проведена реконструкция в текущем году</t>
  </si>
  <si>
    <t>Изучение общественного мнения</t>
  </si>
  <si>
    <t>Количество жалоб и обращений в вышестоящие и надзорные органы</t>
  </si>
  <si>
    <t>Количество публикаций в СМИ</t>
  </si>
  <si>
    <t>Размещение информации о питании на официальном сайте образовательной организации</t>
  </si>
  <si>
    <t>школьники</t>
  </si>
  <si>
    <t>родители</t>
  </si>
  <si>
    <t>адрес размещения страницы в сети Internet</t>
  </si>
  <si>
    <t>наличие НПА, регламентирующих организацию питания</t>
  </si>
  <si>
    <t>наличие меню</t>
  </si>
  <si>
    <t>наличие информации об оплате за питание</t>
  </si>
  <si>
    <t>количество опрошенных</t>
  </si>
  <si>
    <t>доля опрошенных</t>
  </si>
  <si>
    <t>количество опрошенных, которых устраивает организация питания</t>
  </si>
  <si>
    <t>доля опрошенных, которых устраивает организация питания</t>
  </si>
  <si>
    <t>Производственный (технологический) контроль</t>
  </si>
  <si>
    <t>Потребительский контроль</t>
  </si>
  <si>
    <t>осуществляется контроль за качеством производимой продукции и условиями производства с применением программы производственного контроля *</t>
  </si>
  <si>
    <t>проведено плановых и внеплановых проверок школьных столовых, организации питания</t>
  </si>
  <si>
    <t>выдано предписаний надзорных органов по работе школьных столовых</t>
  </si>
  <si>
    <t>проведено лабораторных исследований (экспертиз) качества поставляемой продукции для школьного питания</t>
  </si>
  <si>
    <t>наличие бракеражной комиссии</t>
  </si>
  <si>
    <t>наличие заключений о фактах поставки продукции ненадлежащего качества</t>
  </si>
  <si>
    <t>* осуществляется - 1, не осуществляется - 0</t>
  </si>
  <si>
    <t xml:space="preserve">7. Состояние здоровья обучающихся </t>
  </si>
  <si>
    <t>Количество обучающихся</t>
  </si>
  <si>
    <t>По состоянию здоровья отнесены:</t>
  </si>
  <si>
    <t>страдают алиментарно-зависимыми заболеваниями, в том числе</t>
  </si>
  <si>
    <t>к 1 группе</t>
  </si>
  <si>
    <t>к 2 группе</t>
  </si>
  <si>
    <t>к 3 группе</t>
  </si>
  <si>
    <t>к 4 группе</t>
  </si>
  <si>
    <t xml:space="preserve">к 5 группе </t>
  </si>
  <si>
    <t>имеют недостаток массы тела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</si>
  <si>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</si>
  <si>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</si>
  <si>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</si>
  <si>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</si>
  <si>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</si>
  <si>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количество обучающихся</t>
  </si>
  <si>
    <t>доля обучающихся</t>
  </si>
  <si>
    <t xml:space="preserve">8. Организация питания </t>
  </si>
  <si>
    <t>Наименование действующей муниципальной программы, в рамках которой предусмотрены муниципальные средства на совершенствование организации питания</t>
  </si>
  <si>
    <t>реквизиты программы</t>
  </si>
  <si>
    <t>Ф.И.О. специалиста отдела, ответственного за организацию питания</t>
  </si>
  <si>
    <t>Телефоны: рабочий, сотовый</t>
  </si>
  <si>
    <t xml:space="preserve">e-mail  </t>
  </si>
  <si>
    <t>Организаторы питания в школах</t>
  </si>
  <si>
    <t>Работники пищеблока являются штатными сотрудниками образовательной организации*</t>
  </si>
  <si>
    <t>Работники пищеблока являются штатными сотрудниками сторонней организации</t>
  </si>
  <si>
    <t>* да - 1, нет - 0</t>
  </si>
  <si>
    <t>9. Подготовка, переподготовка и повышение квалификации кадров в сфере школьного питания</t>
  </si>
  <si>
    <t>Количество поваров, в том числе</t>
  </si>
  <si>
    <t xml:space="preserve">Количество кухонных рабочих и иного персонала, состоящих в штате школ </t>
  </si>
  <si>
    <t>Количество педагогов</t>
  </si>
  <si>
    <t>количество поваров, состоящих в штате школы</t>
  </si>
  <si>
    <t>количество поваров, прошедших обучение в текущем квартале на курсах повышения квалификации (с выдачей удостоверения)</t>
  </si>
  <si>
    <t>доля поваров, прошедших обучение в текущем квартале на курсах повышения квалификации (с выдачей удостоверения)</t>
  </si>
  <si>
    <t>количество поваров, прошедших обучение в текущем квартале у поставщиков технологического оборудования</t>
  </si>
  <si>
    <t>количество педагогов в штате школы</t>
  </si>
  <si>
    <t>из них прошли обучение в текущем квартале на курсах повышения квалификации по вопросам сохранения здоровья обучающихся</t>
  </si>
  <si>
    <t>доля педагогов, прошедших обучение в текущем квартале на курсах повышения квалификации по вопросам сохранения здоровья обучающихся</t>
  </si>
  <si>
    <t>10. Пропаганда здорового питания</t>
  </si>
  <si>
    <t>Наименование образовательной организации</t>
  </si>
  <si>
    <t>В образовательную программу введен курс "Разговор о правильном питании" *</t>
  </si>
  <si>
    <t>В образовательную программу введен курс по формированию культуры здорового питания **</t>
  </si>
  <si>
    <t>* Письмо Министерства образования и науки Российской Федерации  от 30.04.2015 № 08-641</t>
  </si>
  <si>
    <t>** Письмо Министерства образования и науки Российской Федерации от 17.12.2013 № 08-2053</t>
  </si>
  <si>
    <t>да - 1, нет - 0</t>
  </si>
  <si>
    <t>МКОУ Аннинская СОШ №1</t>
  </si>
  <si>
    <t>МКОУ Аннинская СОШ №3</t>
  </si>
  <si>
    <t>МКОУ Аннинская СОШ №6</t>
  </si>
  <si>
    <t>МКОУ "Архангельская СОШ"</t>
  </si>
  <si>
    <t>МКОУ Березовская СОШ</t>
  </si>
  <si>
    <t>МКОУ Бродовская СОШ</t>
  </si>
  <si>
    <t>МКОУ Верхнетойденская СОШ</t>
  </si>
  <si>
    <t>МКОУ Нащёкинская СОШ</t>
  </si>
  <si>
    <t>МКОУ Николаевская СОШ</t>
  </si>
  <si>
    <t>МКОУ "Никольская СОШ"</t>
  </si>
  <si>
    <t>МКОУ Новокурлакская СОШ</t>
  </si>
  <si>
    <t>МКОУ Новонадеждинская</t>
  </si>
  <si>
    <t>МКОУ Островская СОШ</t>
  </si>
  <si>
    <t>МКОУ Пугачёвская СОШ</t>
  </si>
  <si>
    <t>МКОУ Рамоньская СОШ</t>
  </si>
  <si>
    <t>МКОУ Садовская СОШ №1</t>
  </si>
  <si>
    <t>МКОУ Садовская СОШ № 2</t>
  </si>
  <si>
    <t>МКОУ Старочигол. СОШ</t>
  </si>
  <si>
    <t>МКОУ Хлебородненская СОШ</t>
  </si>
  <si>
    <t>МКОУ Артюшкинская ООШ</t>
  </si>
  <si>
    <t>МКОУ Большеясырская ООШ</t>
  </si>
  <si>
    <t>МКОУ Васильевская ООШ</t>
  </si>
  <si>
    <t>МКОУ Дерябкинская ООШ</t>
  </si>
  <si>
    <t>МКОУ Круглоподполенская ООШ</t>
  </si>
  <si>
    <t>МКОУ Новонадеждинская СОШ</t>
  </si>
  <si>
    <t xml:space="preserve">МКОУ Рамоньская СОШ </t>
  </si>
  <si>
    <t xml:space="preserve">МКОУ Новожизненская </t>
  </si>
  <si>
    <t>МКОУ"Архангельская СОШ"</t>
  </si>
  <si>
    <t>МКОУ Садовской СОШ № 2</t>
  </si>
  <si>
    <t>МКОУ Старочигол СОШ</t>
  </si>
  <si>
    <t>МКОУ Новожизненская ООШ</t>
  </si>
  <si>
    <t>http://www.annaschool.ru/?act=pages&amp;id=73</t>
  </si>
  <si>
    <t>http://arxschool1.ucoz.com/index/organizacija_pitanija/0-55</t>
  </si>
  <si>
    <t>http://artuschooll.ucoz.ru/index/pitanie/0-33</t>
  </si>
  <si>
    <t>МКОУ Аннинская СОШ № 1</t>
  </si>
  <si>
    <t>Утверждена постановлением администрации Аннинского муниципального района от16.12.2013 г. № 947</t>
  </si>
  <si>
    <t>Некрасова Ирина Вячеславовна</t>
  </si>
  <si>
    <t>МКОУ Аннинская СОШ № 3</t>
  </si>
  <si>
    <t xml:space="preserve">МКОУ Рамоньская </t>
  </si>
  <si>
    <t>http://aschool1.at.ua/index/organizacija_pitanija_v_shkole/0-168</t>
  </si>
  <si>
    <t>http://anschool3.ucoz.ru/index/po_pitaniju/0-122</t>
  </si>
  <si>
    <t>http://berezovkamkou.edusite.ru/p11aa1.html</t>
  </si>
  <si>
    <t>http://vtoydaschool.ucoz.ru/index/pitanie/0-35</t>
  </si>
  <si>
    <t>http://nachokschool.edusite.ru/p8aa1.html</t>
  </si>
  <si>
    <t>http://novykurlak.lbihost.ru/usloviya-obucheniya/organizatsiya-pitaniya</t>
  </si>
  <si>
    <t>http://www.mouostrovki.edusite.ru/p10aa1.html</t>
  </si>
  <si>
    <t>http://pugachisosch.ucoz.ru/index/shkolnoe_pitanie/0-66</t>
  </si>
  <si>
    <t>http://sadovoe-1.edusite.ru/p84aa1.html</t>
  </si>
  <si>
    <t>http://sadovoe-2.edusite.ru/p29aa1.html</t>
  </si>
  <si>
    <t>http://bolyarschool.edusite.ru/p8aa1.html</t>
  </si>
  <si>
    <t>http://vaseelschool1.ucoz.ru/index/shkolnoe_pitanie/0-39</t>
  </si>
  <si>
    <t>http://derscool15.ucoz.net/index/shkolnoe_pitanie/0-10</t>
  </si>
  <si>
    <t>http://krugschool.edusite.ru/p3aa1.html</t>
  </si>
  <si>
    <t>http://shkolanovzin.ucoz.ru/index/organizacija_pitanija/0-20</t>
  </si>
  <si>
    <t>__Аннинский________________ муниципальный район</t>
  </si>
  <si>
    <t>Аннинский муниципальный  район</t>
  </si>
  <si>
    <t>Аннинский муниципальный район</t>
  </si>
  <si>
    <t xml:space="preserve">МКОУ Аннинская СОШ №1         </t>
  </si>
  <si>
    <t xml:space="preserve">МКОУ Новокурлакская СОШ            </t>
  </si>
  <si>
    <t xml:space="preserve">МКОУ Новонадеждинская СОШ       </t>
  </si>
  <si>
    <t xml:space="preserve">110 . </t>
  </si>
  <si>
    <t>МКОУ Старочигольская СОШ</t>
  </si>
  <si>
    <t xml:space="preserve">Аннинский муниципальный район </t>
  </si>
  <si>
    <t>Аннинский  муниципальный район</t>
  </si>
  <si>
    <t>Муниципальная программа Аннинского муниципального района "Развитие образования на 2014-2019 годы"</t>
  </si>
  <si>
    <t>8(47346)2-11-68, 8(905)651-83-68</t>
  </si>
  <si>
    <t>МКОУ Берёзовская СОШ</t>
  </si>
  <si>
    <t>http://annasosh6.ucoz.ru/index/shkolnoe_pitanie/0-33</t>
  </si>
  <si>
    <t>http://brodovoe.ru/p6aa1.html</t>
  </si>
  <si>
    <t>http://niksosh.ucoz.ru/index/shkolnoe_pitanie/0-49</t>
  </si>
  <si>
    <t>http://www.ann-nischool2007.narod.ru/ind17/ind17.html</t>
  </si>
  <si>
    <t>http://nnadej.ru/organ_pitanay.htm</t>
  </si>
  <si>
    <t>http://ramonie.ucoz.net/index/shkolnoe_pitanie/0-10</t>
  </si>
  <si>
    <t>http://starchigla.edusite.ru/p13aa1.html</t>
  </si>
  <si>
    <t>http://xlebschool.ru/p15aa1.html</t>
  </si>
  <si>
    <t>МБОУ "Аннинская СОШ с УИОП"</t>
  </si>
  <si>
    <t>* Иные категории получающих дотации ПО РАЙОНУ :</t>
  </si>
  <si>
    <t>дети с ограниченными возможностями здоровья-48 человек</t>
  </si>
  <si>
    <t>_Аннинский  муниципальный район</t>
  </si>
  <si>
    <t>Начальник отдела образования, опеки и попечительства                                                                                 А.В.Сухочев</t>
  </si>
  <si>
    <t>исп. Некрасова И.В.</t>
  </si>
  <si>
    <t>тел: (47346) 2-11-68</t>
  </si>
  <si>
    <t>Начальник отдела образования, опеки и попечительства                                      А.В.Сухочев</t>
  </si>
  <si>
    <t>Начальник отдела образования, опеки и попечительства                                                     А.В.Сухочев</t>
  </si>
  <si>
    <t>1. Охват питанием по возрастным группам за  2016 год</t>
  </si>
  <si>
    <t xml:space="preserve">2. Финансово-экономические показатели за  2016 год  </t>
  </si>
  <si>
    <t>3. Стоимость питания обучающихся за 2016 год</t>
  </si>
  <si>
    <t>4. Состояние школьных пищеблоков в 2016  году</t>
  </si>
  <si>
    <t xml:space="preserve">otdobr.anna@govvrn.ru
</t>
  </si>
  <si>
    <t>5. Удовлетворенность потребителей за 2016 год</t>
  </si>
  <si>
    <t>6. Производственный (технологический) контроль и потребительский контроль  в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</si>
</sst>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2" fontId="4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4" fillId="2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vertical="top"/>
    </xf>
    <xf numFmtId="9" fontId="4" fillId="0" borderId="1" xfId="0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 vertical="top"/>
    </xf>
    <xf numFmtId="0" fontId="8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2" fillId="0" borderId="1" xfId="1" applyBorder="1" applyAlignment="1" applyProtection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vtoydaschool.ucoz.ru/index/pitanie/0-35" TargetMode="External"/><Relationship Id="rId13" Type="http://schemas.openxmlformats.org/officeDocument/2006/relationships/hyperlink" Target="http://www.mouostrovki.edusite.ru/p10aa1.html" TargetMode="External"/><Relationship Id="rId18" Type="http://schemas.openxmlformats.org/officeDocument/2006/relationships/hyperlink" Target="http://starchigla.edusite.ru/p13aa1.html" TargetMode="External"/><Relationship Id="rId26" Type="http://schemas.openxmlformats.org/officeDocument/2006/relationships/hyperlink" Target="http://nnadej.ru/organ_pitanay.htm" TargetMode="External"/><Relationship Id="rId3" Type="http://schemas.openxmlformats.org/officeDocument/2006/relationships/hyperlink" Target="http://www.annaschool.ru/?act=pages&amp;id=73" TargetMode="External"/><Relationship Id="rId21" Type="http://schemas.openxmlformats.org/officeDocument/2006/relationships/hyperlink" Target="http://bolyarschool.edusite.ru/p8aa1.html" TargetMode="External"/><Relationship Id="rId7" Type="http://schemas.openxmlformats.org/officeDocument/2006/relationships/hyperlink" Target="http://brodovoe.ru/p6aa1.html" TargetMode="External"/><Relationship Id="rId12" Type="http://schemas.openxmlformats.org/officeDocument/2006/relationships/hyperlink" Target="http://novykurlak.lbihost.ru/usloviya-obucheniya/organizatsiya-pitaniya" TargetMode="External"/><Relationship Id="rId17" Type="http://schemas.openxmlformats.org/officeDocument/2006/relationships/hyperlink" Target="http://sadovoe-2.edusite.ru/p29aa1.html" TargetMode="External"/><Relationship Id="rId25" Type="http://schemas.openxmlformats.org/officeDocument/2006/relationships/hyperlink" Target="http://shkolanovzin.ucoz.ru/index/organizacija_pitanija/0-20" TargetMode="External"/><Relationship Id="rId2" Type="http://schemas.openxmlformats.org/officeDocument/2006/relationships/hyperlink" Target="http://anschool3.ucoz.ru/index/po_pitaniju/0-122" TargetMode="External"/><Relationship Id="rId16" Type="http://schemas.openxmlformats.org/officeDocument/2006/relationships/hyperlink" Target="http://sadovoe-1.edusite.ru/p84aa1.html" TargetMode="External"/><Relationship Id="rId20" Type="http://schemas.openxmlformats.org/officeDocument/2006/relationships/hyperlink" Target="http://artuschooll.ucoz.ru/index/pitanie/0-33" TargetMode="External"/><Relationship Id="rId1" Type="http://schemas.openxmlformats.org/officeDocument/2006/relationships/hyperlink" Target="http://aschool1.at.ua/index/organizacija_pitanija_v_shkole/0-168" TargetMode="External"/><Relationship Id="rId6" Type="http://schemas.openxmlformats.org/officeDocument/2006/relationships/hyperlink" Target="http://berezovkamkou.edusite.ru/p11aa1.html" TargetMode="External"/><Relationship Id="rId11" Type="http://schemas.openxmlformats.org/officeDocument/2006/relationships/hyperlink" Target="http://www.ann-nischool2007.narod.ru/ind17/ind17.html" TargetMode="External"/><Relationship Id="rId24" Type="http://schemas.openxmlformats.org/officeDocument/2006/relationships/hyperlink" Target="http://krugschool.edusite.ru/p3aa1.html" TargetMode="External"/><Relationship Id="rId5" Type="http://schemas.openxmlformats.org/officeDocument/2006/relationships/hyperlink" Target="http://arxschool1.ucoz.com/index/organizacija_pitanija/0-55" TargetMode="External"/><Relationship Id="rId15" Type="http://schemas.openxmlformats.org/officeDocument/2006/relationships/hyperlink" Target="http://ramonie.ucoz.net/index/shkolnoe_pitanie/0-10" TargetMode="External"/><Relationship Id="rId23" Type="http://schemas.openxmlformats.org/officeDocument/2006/relationships/hyperlink" Target="http://derscool15.ucoz.net/index/shkolnoe_pitanie/0-10" TargetMode="External"/><Relationship Id="rId10" Type="http://schemas.openxmlformats.org/officeDocument/2006/relationships/hyperlink" Target="http://niksosh.ucoz.ru/index/shkolnoe_pitanie/0-49" TargetMode="External"/><Relationship Id="rId19" Type="http://schemas.openxmlformats.org/officeDocument/2006/relationships/hyperlink" Target="http://xlebschool.ru/p15aa1.html" TargetMode="External"/><Relationship Id="rId4" Type="http://schemas.openxmlformats.org/officeDocument/2006/relationships/hyperlink" Target="http://annasosh6.ucoz.ru/index/shkolnoe_pitanie/0-33" TargetMode="External"/><Relationship Id="rId9" Type="http://schemas.openxmlformats.org/officeDocument/2006/relationships/hyperlink" Target="http://nachokschool.edusite.ru/p8aa1.html" TargetMode="External"/><Relationship Id="rId14" Type="http://schemas.openxmlformats.org/officeDocument/2006/relationships/hyperlink" Target="http://pugachisosch.ucoz.ru/index/shkolnoe_pitanie/0-66" TargetMode="External"/><Relationship Id="rId22" Type="http://schemas.openxmlformats.org/officeDocument/2006/relationships/hyperlink" Target="http://vaseelschool1.ucoz.ru/index/shkolnoe_pitanie/0-39" TargetMode="External"/><Relationship Id="rId27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otdobr.anna@govvrn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topLeftCell="A16" zoomScale="61" zoomScaleNormal="61" workbookViewId="0">
      <selection activeCell="D25" sqref="D25"/>
    </sheetView>
  </sheetViews>
  <sheetFormatPr defaultRowHeight="15.75"/>
  <cols>
    <col min="1" max="1" width="3.7109375" style="17" customWidth="1"/>
    <col min="2" max="2" width="34.42578125" style="17" customWidth="1"/>
    <col min="3" max="4" width="9.140625" style="17"/>
    <col min="5" max="5" width="10.28515625" style="17" bestFit="1" customWidth="1"/>
    <col min="6" max="16384" width="9.140625" style="17"/>
  </cols>
  <sheetData>
    <row r="1" spans="1:29">
      <c r="K1" s="17" t="s">
        <v>0</v>
      </c>
    </row>
    <row r="3" spans="1:29">
      <c r="K3" s="17" t="s">
        <v>1</v>
      </c>
    </row>
    <row r="4" spans="1:29">
      <c r="B4" s="84" t="s">
        <v>194</v>
      </c>
      <c r="C4" s="84"/>
      <c r="D4" s="84"/>
      <c r="E4" s="84"/>
      <c r="F4" s="84"/>
      <c r="G4" s="84"/>
      <c r="H4" s="84"/>
      <c r="K4" s="17" t="s">
        <v>2</v>
      </c>
    </row>
    <row r="5" spans="1:29">
      <c r="B5" s="85" t="s">
        <v>223</v>
      </c>
      <c r="C5" s="85"/>
      <c r="D5" s="85"/>
      <c r="E5" s="85"/>
      <c r="F5" s="85"/>
      <c r="G5" s="85"/>
      <c r="H5" s="85"/>
      <c r="I5" s="85"/>
    </row>
    <row r="7" spans="1:29" s="18" customFormat="1" ht="80.25" customHeight="1">
      <c r="A7" s="86" t="s">
        <v>3</v>
      </c>
      <c r="B7" s="86" t="s">
        <v>4</v>
      </c>
      <c r="C7" s="86" t="s">
        <v>5</v>
      </c>
      <c r="D7" s="86" t="s">
        <v>6</v>
      </c>
      <c r="E7" s="86"/>
      <c r="F7" s="86" t="s">
        <v>7</v>
      </c>
      <c r="G7" s="86"/>
      <c r="H7" s="86"/>
      <c r="I7" s="86"/>
      <c r="J7" s="86"/>
      <c r="K7" s="86"/>
      <c r="L7" s="89" t="s">
        <v>8</v>
      </c>
      <c r="M7" s="90"/>
      <c r="N7" s="90"/>
      <c r="O7" s="91"/>
      <c r="P7" s="87" t="s">
        <v>9</v>
      </c>
      <c r="Q7" s="89" t="s">
        <v>10</v>
      </c>
      <c r="R7" s="90"/>
      <c r="S7" s="90"/>
      <c r="T7" s="91"/>
      <c r="U7" s="87" t="s">
        <v>11</v>
      </c>
      <c r="V7" s="89" t="s">
        <v>12</v>
      </c>
      <c r="W7" s="90"/>
      <c r="X7" s="90"/>
      <c r="Y7" s="91"/>
      <c r="Z7" s="87" t="s">
        <v>13</v>
      </c>
      <c r="AA7" s="87" t="s">
        <v>14</v>
      </c>
      <c r="AB7" s="87" t="s">
        <v>15</v>
      </c>
      <c r="AC7" s="87" t="s">
        <v>16</v>
      </c>
    </row>
    <row r="8" spans="1:29" s="18" customFormat="1" ht="128.25" customHeight="1">
      <c r="A8" s="86"/>
      <c r="B8" s="86"/>
      <c r="C8" s="86"/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20</v>
      </c>
      <c r="J8" s="1" t="s">
        <v>22</v>
      </c>
      <c r="K8" s="1" t="s">
        <v>20</v>
      </c>
      <c r="L8" s="1" t="s">
        <v>19</v>
      </c>
      <c r="M8" s="1" t="s">
        <v>21</v>
      </c>
      <c r="N8" s="1" t="s">
        <v>22</v>
      </c>
      <c r="O8" s="1" t="s">
        <v>23</v>
      </c>
      <c r="P8" s="88"/>
      <c r="Q8" s="1" t="s">
        <v>19</v>
      </c>
      <c r="R8" s="1" t="s">
        <v>21</v>
      </c>
      <c r="S8" s="1" t="s">
        <v>22</v>
      </c>
      <c r="T8" s="1" t="s">
        <v>24</v>
      </c>
      <c r="U8" s="88"/>
      <c r="V8" s="1" t="s">
        <v>19</v>
      </c>
      <c r="W8" s="1" t="s">
        <v>21</v>
      </c>
      <c r="X8" s="1" t="s">
        <v>22</v>
      </c>
      <c r="Y8" s="1" t="s">
        <v>25</v>
      </c>
      <c r="Z8" s="88"/>
      <c r="AA8" s="88"/>
      <c r="AB8" s="88"/>
      <c r="AC8" s="88"/>
    </row>
    <row r="9" spans="1:29" ht="36" customHeight="1">
      <c r="A9" s="74">
        <v>1</v>
      </c>
      <c r="B9" s="72" t="s">
        <v>139</v>
      </c>
      <c r="C9" s="57">
        <v>405</v>
      </c>
      <c r="D9" s="8">
        <v>365</v>
      </c>
      <c r="E9" s="8">
        <v>90</v>
      </c>
      <c r="F9" s="8">
        <v>165</v>
      </c>
      <c r="G9" s="8">
        <v>90</v>
      </c>
      <c r="H9" s="8">
        <v>200</v>
      </c>
      <c r="I9" s="8">
        <v>90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73">
        <v>165</v>
      </c>
      <c r="W9" s="8">
        <v>200</v>
      </c>
      <c r="X9" s="8">
        <v>0</v>
      </c>
      <c r="Y9" s="8">
        <v>365</v>
      </c>
      <c r="Z9" s="8">
        <v>90</v>
      </c>
      <c r="AA9" s="8">
        <v>0</v>
      </c>
      <c r="AB9" s="3">
        <v>405</v>
      </c>
      <c r="AC9" s="3">
        <v>0</v>
      </c>
    </row>
    <row r="10" spans="1:29" ht="27.75" customHeight="1">
      <c r="A10" s="21">
        <v>2</v>
      </c>
      <c r="B10" s="22" t="s">
        <v>140</v>
      </c>
      <c r="C10" s="8">
        <v>581</v>
      </c>
      <c r="D10" s="8">
        <v>503</v>
      </c>
      <c r="E10" s="8">
        <v>87</v>
      </c>
      <c r="F10" s="8">
        <v>203</v>
      </c>
      <c r="G10" s="8">
        <v>92</v>
      </c>
      <c r="H10" s="8">
        <v>300</v>
      </c>
      <c r="I10" s="8">
        <v>83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73">
        <v>203</v>
      </c>
      <c r="W10" s="8">
        <v>300</v>
      </c>
      <c r="X10" s="8">
        <v>0</v>
      </c>
      <c r="Y10" s="8">
        <v>503</v>
      </c>
      <c r="Z10" s="8">
        <v>87</v>
      </c>
      <c r="AA10" s="8">
        <v>0</v>
      </c>
      <c r="AB10" s="3">
        <v>581</v>
      </c>
      <c r="AC10" s="3">
        <v>0</v>
      </c>
    </row>
    <row r="11" spans="1:29" ht="31.5">
      <c r="A11" s="21">
        <v>3</v>
      </c>
      <c r="B11" s="22" t="s">
        <v>214</v>
      </c>
      <c r="C11" s="8">
        <v>785</v>
      </c>
      <c r="D11" s="8">
        <v>650</v>
      </c>
      <c r="E11" s="8">
        <v>83</v>
      </c>
      <c r="F11" s="8">
        <v>267</v>
      </c>
      <c r="G11" s="8">
        <v>92</v>
      </c>
      <c r="H11" s="8">
        <v>205</v>
      </c>
      <c r="I11" s="8">
        <v>72</v>
      </c>
      <c r="J11" s="8">
        <v>178</v>
      </c>
      <c r="K11" s="8">
        <v>83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73">
        <v>267</v>
      </c>
      <c r="W11" s="8">
        <v>205</v>
      </c>
      <c r="X11" s="8">
        <v>178</v>
      </c>
      <c r="Y11" s="8">
        <v>650</v>
      </c>
      <c r="Z11" s="8">
        <v>83</v>
      </c>
      <c r="AA11" s="8">
        <v>0</v>
      </c>
      <c r="AB11" s="3">
        <v>571</v>
      </c>
      <c r="AC11" s="3">
        <v>0</v>
      </c>
    </row>
    <row r="12" spans="1:29" ht="30.75" customHeight="1">
      <c r="A12" s="21">
        <v>4</v>
      </c>
      <c r="B12" s="22" t="s">
        <v>141</v>
      </c>
      <c r="C12" s="8">
        <v>234</v>
      </c>
      <c r="D12" s="8">
        <v>222</v>
      </c>
      <c r="E12" s="9">
        <v>95</v>
      </c>
      <c r="F12" s="8">
        <v>116</v>
      </c>
      <c r="G12" s="9">
        <v>100</v>
      </c>
      <c r="H12" s="8">
        <v>106</v>
      </c>
      <c r="I12" s="9">
        <v>90</v>
      </c>
      <c r="J12" s="8">
        <v>0</v>
      </c>
      <c r="K12" s="9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73">
        <v>116</v>
      </c>
      <c r="W12" s="8">
        <v>106</v>
      </c>
      <c r="X12" s="8">
        <v>0</v>
      </c>
      <c r="Y12" s="8">
        <v>222</v>
      </c>
      <c r="Z12" s="9">
        <v>95</v>
      </c>
      <c r="AA12" s="8">
        <v>0</v>
      </c>
      <c r="AB12" s="3">
        <v>234</v>
      </c>
      <c r="AC12" s="3">
        <v>0</v>
      </c>
    </row>
    <row r="13" spans="1:29">
      <c r="A13" s="21">
        <v>5</v>
      </c>
      <c r="B13" s="21" t="s">
        <v>142</v>
      </c>
      <c r="C13" s="8">
        <v>212</v>
      </c>
      <c r="D13" s="8">
        <v>192</v>
      </c>
      <c r="E13" s="8">
        <v>91</v>
      </c>
      <c r="F13" s="8">
        <v>84</v>
      </c>
      <c r="G13" s="8">
        <v>93</v>
      </c>
      <c r="H13" s="8">
        <v>86</v>
      </c>
      <c r="I13" s="8">
        <v>91</v>
      </c>
      <c r="J13" s="8">
        <v>22</v>
      </c>
      <c r="K13" s="8">
        <v>91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73">
        <v>84</v>
      </c>
      <c r="W13" s="8">
        <v>86</v>
      </c>
      <c r="X13" s="8">
        <v>22</v>
      </c>
      <c r="Y13" s="8">
        <v>192</v>
      </c>
      <c r="Z13" s="8">
        <v>91</v>
      </c>
      <c r="AA13" s="8">
        <v>0</v>
      </c>
      <c r="AB13" s="3">
        <v>185</v>
      </c>
      <c r="AC13" s="3">
        <v>0</v>
      </c>
    </row>
    <row r="14" spans="1:29" ht="19.5" customHeight="1">
      <c r="A14" s="21">
        <v>6</v>
      </c>
      <c r="B14" s="22" t="s">
        <v>143</v>
      </c>
      <c r="C14" s="8">
        <v>72</v>
      </c>
      <c r="D14" s="8">
        <v>68</v>
      </c>
      <c r="E14" s="8">
        <v>94</v>
      </c>
      <c r="F14" s="8">
        <v>28</v>
      </c>
      <c r="G14" s="8">
        <v>100</v>
      </c>
      <c r="H14" s="8">
        <v>39</v>
      </c>
      <c r="I14" s="8">
        <v>91</v>
      </c>
      <c r="J14" s="8">
        <v>1</v>
      </c>
      <c r="K14" s="8">
        <v>100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73">
        <v>28</v>
      </c>
      <c r="W14" s="8">
        <v>39</v>
      </c>
      <c r="X14" s="8">
        <v>1</v>
      </c>
      <c r="Y14" s="8">
        <v>68</v>
      </c>
      <c r="Z14" s="8">
        <v>94</v>
      </c>
      <c r="AA14" s="8">
        <v>0</v>
      </c>
      <c r="AB14" s="6">
        <v>71</v>
      </c>
      <c r="AC14" s="6">
        <v>0</v>
      </c>
    </row>
    <row r="15" spans="1:29" ht="22.5" customHeight="1">
      <c r="A15" s="21">
        <v>7</v>
      </c>
      <c r="B15" s="22" t="s">
        <v>144</v>
      </c>
      <c r="C15" s="8">
        <v>123</v>
      </c>
      <c r="D15" s="8">
        <v>115</v>
      </c>
      <c r="E15" s="8">
        <v>93</v>
      </c>
      <c r="F15" s="8">
        <v>59</v>
      </c>
      <c r="G15" s="8">
        <v>100</v>
      </c>
      <c r="H15" s="8">
        <v>49</v>
      </c>
      <c r="I15" s="8">
        <v>91</v>
      </c>
      <c r="J15" s="8">
        <v>7</v>
      </c>
      <c r="K15" s="8">
        <v>70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73">
        <v>59</v>
      </c>
      <c r="W15" s="8">
        <v>49</v>
      </c>
      <c r="X15" s="8">
        <v>7</v>
      </c>
      <c r="Y15" s="8">
        <v>115</v>
      </c>
      <c r="Z15" s="8">
        <v>93</v>
      </c>
      <c r="AA15" s="8">
        <v>0</v>
      </c>
      <c r="AB15" s="3">
        <v>113</v>
      </c>
      <c r="AC15" s="3">
        <v>0</v>
      </c>
    </row>
    <row r="16" spans="1:29" ht="36" customHeight="1">
      <c r="A16" s="21">
        <v>8</v>
      </c>
      <c r="B16" s="22" t="s">
        <v>145</v>
      </c>
      <c r="C16" s="8">
        <v>91</v>
      </c>
      <c r="D16" s="8">
        <v>90</v>
      </c>
      <c r="E16" s="8">
        <v>99</v>
      </c>
      <c r="F16" s="8">
        <v>41</v>
      </c>
      <c r="G16" s="8">
        <v>98</v>
      </c>
      <c r="H16" s="8">
        <v>49</v>
      </c>
      <c r="I16" s="8">
        <v>100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73">
        <v>41</v>
      </c>
      <c r="W16" s="8">
        <v>49</v>
      </c>
      <c r="X16" s="8">
        <v>0</v>
      </c>
      <c r="Y16" s="8">
        <v>90</v>
      </c>
      <c r="Z16" s="8">
        <v>99</v>
      </c>
      <c r="AA16" s="8">
        <v>0</v>
      </c>
      <c r="AB16" s="3">
        <v>90</v>
      </c>
      <c r="AC16" s="3">
        <v>0</v>
      </c>
    </row>
    <row r="17" spans="1:29" ht="23.25" customHeight="1">
      <c r="A17" s="21">
        <v>9</v>
      </c>
      <c r="B17" s="22" t="s">
        <v>146</v>
      </c>
      <c r="C17" s="8">
        <v>76</v>
      </c>
      <c r="D17" s="8">
        <v>74</v>
      </c>
      <c r="E17" s="23">
        <v>97</v>
      </c>
      <c r="F17" s="8">
        <v>22</v>
      </c>
      <c r="G17" s="23">
        <v>100</v>
      </c>
      <c r="H17" s="8">
        <v>42</v>
      </c>
      <c r="I17" s="23">
        <v>95</v>
      </c>
      <c r="J17" s="8">
        <v>10</v>
      </c>
      <c r="K17" s="23">
        <v>100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23">
        <v>0</v>
      </c>
      <c r="V17" s="73">
        <v>22</v>
      </c>
      <c r="W17" s="8">
        <v>42</v>
      </c>
      <c r="X17" s="8">
        <v>10</v>
      </c>
      <c r="Y17" s="8">
        <v>74</v>
      </c>
      <c r="Z17" s="23">
        <v>97</v>
      </c>
      <c r="AA17" s="8">
        <v>0</v>
      </c>
      <c r="AB17" s="3">
        <v>66</v>
      </c>
      <c r="AC17" s="7">
        <v>0</v>
      </c>
    </row>
    <row r="18" spans="1:29" ht="22.5" customHeight="1">
      <c r="A18" s="21">
        <v>10</v>
      </c>
      <c r="B18" s="22" t="s">
        <v>147</v>
      </c>
      <c r="C18" s="8">
        <v>111</v>
      </c>
      <c r="D18" s="8">
        <v>105</v>
      </c>
      <c r="E18" s="8">
        <v>94</v>
      </c>
      <c r="F18" s="8">
        <v>49</v>
      </c>
      <c r="G18" s="8">
        <v>98</v>
      </c>
      <c r="H18" s="8">
        <v>52</v>
      </c>
      <c r="I18" s="8">
        <v>93</v>
      </c>
      <c r="J18" s="8">
        <v>4</v>
      </c>
      <c r="K18" s="8">
        <v>67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23">
        <v>0</v>
      </c>
      <c r="V18" s="73">
        <v>49</v>
      </c>
      <c r="W18" s="8">
        <v>52</v>
      </c>
      <c r="X18" s="8">
        <v>4</v>
      </c>
      <c r="Y18" s="8">
        <v>105</v>
      </c>
      <c r="Z18" s="8">
        <v>94</v>
      </c>
      <c r="AA18" s="8">
        <v>0</v>
      </c>
      <c r="AB18" s="3">
        <v>106</v>
      </c>
      <c r="AC18" s="3">
        <v>0</v>
      </c>
    </row>
    <row r="19" spans="1:29" ht="24" customHeight="1">
      <c r="A19" s="21">
        <v>11</v>
      </c>
      <c r="B19" s="22" t="s">
        <v>148</v>
      </c>
      <c r="C19" s="8">
        <v>91</v>
      </c>
      <c r="D19" s="8">
        <v>90</v>
      </c>
      <c r="E19" s="8">
        <v>99</v>
      </c>
      <c r="F19" s="8">
        <v>33</v>
      </c>
      <c r="G19" s="8">
        <v>100</v>
      </c>
      <c r="H19" s="8">
        <v>47</v>
      </c>
      <c r="I19" s="8">
        <v>99</v>
      </c>
      <c r="J19" s="8">
        <v>10</v>
      </c>
      <c r="K19" s="8">
        <v>100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73">
        <v>33</v>
      </c>
      <c r="W19" s="8">
        <v>47</v>
      </c>
      <c r="X19" s="8">
        <v>10</v>
      </c>
      <c r="Y19" s="8">
        <v>90</v>
      </c>
      <c r="Z19" s="8">
        <v>99</v>
      </c>
      <c r="AA19" s="8">
        <v>0</v>
      </c>
      <c r="AB19" s="3">
        <v>81</v>
      </c>
      <c r="AC19" s="3">
        <v>0</v>
      </c>
    </row>
    <row r="20" spans="1:29" ht="31.5">
      <c r="A20" s="21">
        <v>12</v>
      </c>
      <c r="B20" s="72" t="s">
        <v>149</v>
      </c>
      <c r="C20" s="57">
        <v>70</v>
      </c>
      <c r="D20" s="8">
        <v>67</v>
      </c>
      <c r="E20" s="8">
        <v>96</v>
      </c>
      <c r="F20" s="8">
        <v>24</v>
      </c>
      <c r="G20" s="8">
        <v>100</v>
      </c>
      <c r="H20" s="8">
        <v>37</v>
      </c>
      <c r="I20" s="8">
        <v>95</v>
      </c>
      <c r="J20" s="8">
        <v>6</v>
      </c>
      <c r="K20" s="8">
        <v>75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73">
        <v>24</v>
      </c>
      <c r="W20" s="8">
        <v>37</v>
      </c>
      <c r="X20" s="8">
        <v>6</v>
      </c>
      <c r="Y20" s="8">
        <v>67</v>
      </c>
      <c r="Z20" s="8">
        <v>94</v>
      </c>
      <c r="AA20" s="8">
        <v>0</v>
      </c>
      <c r="AB20" s="3">
        <v>62</v>
      </c>
      <c r="AC20" s="3">
        <v>0</v>
      </c>
    </row>
    <row r="21" spans="1:29" ht="24" customHeight="1">
      <c r="A21" s="21">
        <v>13</v>
      </c>
      <c r="B21" s="22" t="s">
        <v>150</v>
      </c>
      <c r="C21" s="8">
        <v>71</v>
      </c>
      <c r="D21" s="8">
        <v>71</v>
      </c>
      <c r="E21" s="9">
        <v>100</v>
      </c>
      <c r="F21" s="8">
        <v>30</v>
      </c>
      <c r="G21" s="9">
        <v>100</v>
      </c>
      <c r="H21" s="8">
        <v>41</v>
      </c>
      <c r="I21" s="9">
        <v>100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73">
        <v>30</v>
      </c>
      <c r="W21" s="8">
        <v>41</v>
      </c>
      <c r="X21" s="8">
        <v>0</v>
      </c>
      <c r="Y21" s="8">
        <v>71</v>
      </c>
      <c r="Z21" s="9">
        <v>100</v>
      </c>
      <c r="AA21" s="8">
        <v>0</v>
      </c>
      <c r="AB21" s="3">
        <v>71</v>
      </c>
      <c r="AC21" s="3">
        <v>0</v>
      </c>
    </row>
    <row r="22" spans="1:29" ht="21" customHeight="1">
      <c r="A22" s="21">
        <v>14</v>
      </c>
      <c r="B22" s="24" t="s">
        <v>151</v>
      </c>
      <c r="C22" s="8">
        <v>70</v>
      </c>
      <c r="D22" s="8">
        <v>66</v>
      </c>
      <c r="E22" s="9">
        <v>94</v>
      </c>
      <c r="F22" s="8">
        <v>35</v>
      </c>
      <c r="G22" s="9">
        <v>100</v>
      </c>
      <c r="H22" s="8">
        <v>26</v>
      </c>
      <c r="I22" s="9">
        <v>90</v>
      </c>
      <c r="J22" s="8">
        <v>5</v>
      </c>
      <c r="K22" s="9">
        <v>83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73">
        <v>35</v>
      </c>
      <c r="W22" s="8">
        <v>26</v>
      </c>
      <c r="X22" s="8">
        <v>5</v>
      </c>
      <c r="Y22" s="8">
        <v>66</v>
      </c>
      <c r="Z22" s="9">
        <v>94</v>
      </c>
      <c r="AA22" s="8">
        <v>0</v>
      </c>
      <c r="AB22" s="3">
        <v>64</v>
      </c>
      <c r="AC22" s="3">
        <v>0</v>
      </c>
    </row>
    <row r="23" spans="1:29" ht="18.75" customHeight="1">
      <c r="A23" s="21">
        <v>15</v>
      </c>
      <c r="B23" s="22" t="s">
        <v>152</v>
      </c>
      <c r="C23" s="8">
        <v>82</v>
      </c>
      <c r="D23" s="8">
        <v>82</v>
      </c>
      <c r="E23" s="8">
        <v>100</v>
      </c>
      <c r="F23" s="8">
        <v>29</v>
      </c>
      <c r="G23" s="8">
        <v>100</v>
      </c>
      <c r="H23" s="8">
        <v>49</v>
      </c>
      <c r="I23" s="8">
        <v>100</v>
      </c>
      <c r="J23" s="8">
        <v>4</v>
      </c>
      <c r="K23" s="8">
        <v>100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73">
        <v>29</v>
      </c>
      <c r="W23" s="8">
        <v>49</v>
      </c>
      <c r="X23" s="8">
        <v>4</v>
      </c>
      <c r="Y23" s="8">
        <v>82</v>
      </c>
      <c r="Z23" s="8">
        <v>100</v>
      </c>
      <c r="AA23" s="8">
        <v>0</v>
      </c>
      <c r="AB23" s="3">
        <v>78</v>
      </c>
      <c r="AC23" s="3">
        <v>0</v>
      </c>
    </row>
    <row r="24" spans="1:29" ht="20.25" customHeight="1">
      <c r="A24" s="21">
        <v>16</v>
      </c>
      <c r="B24" s="22" t="s">
        <v>153</v>
      </c>
      <c r="C24" s="8">
        <v>51</v>
      </c>
      <c r="D24" s="8">
        <v>48</v>
      </c>
      <c r="E24" s="9">
        <v>94</v>
      </c>
      <c r="F24" s="8">
        <v>20</v>
      </c>
      <c r="G24" s="9">
        <v>100</v>
      </c>
      <c r="H24" s="8">
        <v>25</v>
      </c>
      <c r="I24" s="9">
        <v>96</v>
      </c>
      <c r="J24" s="8">
        <v>3</v>
      </c>
      <c r="K24" s="9">
        <v>60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73">
        <v>20</v>
      </c>
      <c r="W24" s="8">
        <v>25</v>
      </c>
      <c r="X24" s="8">
        <v>3</v>
      </c>
      <c r="Y24" s="8">
        <v>48</v>
      </c>
      <c r="Z24" s="9">
        <v>94</v>
      </c>
      <c r="AA24" s="8">
        <v>0</v>
      </c>
      <c r="AB24" s="3">
        <v>46</v>
      </c>
      <c r="AC24" s="3">
        <v>0</v>
      </c>
    </row>
    <row r="25" spans="1:29" ht="19.5" customHeight="1">
      <c r="A25" s="74">
        <v>17</v>
      </c>
      <c r="B25" s="72" t="s">
        <v>154</v>
      </c>
      <c r="C25" s="57">
        <v>260</v>
      </c>
      <c r="D25" s="8">
        <v>221</v>
      </c>
      <c r="E25" s="8">
        <v>85</v>
      </c>
      <c r="F25" s="8">
        <v>100</v>
      </c>
      <c r="G25" s="8">
        <v>88</v>
      </c>
      <c r="H25" s="8">
        <v>107</v>
      </c>
      <c r="I25" s="8">
        <v>85</v>
      </c>
      <c r="J25" s="8">
        <v>14</v>
      </c>
      <c r="K25" s="8">
        <v>70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73">
        <v>100</v>
      </c>
      <c r="W25" s="8">
        <v>107</v>
      </c>
      <c r="X25" s="8">
        <v>14</v>
      </c>
      <c r="Y25" s="8">
        <v>221</v>
      </c>
      <c r="Z25" s="8">
        <v>85</v>
      </c>
      <c r="AA25" s="8">
        <v>0</v>
      </c>
      <c r="AB25" s="3">
        <v>240</v>
      </c>
      <c r="AC25" s="3">
        <v>0</v>
      </c>
    </row>
    <row r="26" spans="1:29">
      <c r="A26" s="21">
        <v>18</v>
      </c>
      <c r="B26" s="8" t="s">
        <v>155</v>
      </c>
      <c r="C26" s="8">
        <v>103</v>
      </c>
      <c r="D26" s="8">
        <v>92</v>
      </c>
      <c r="E26" s="8">
        <v>89</v>
      </c>
      <c r="F26" s="8">
        <v>46</v>
      </c>
      <c r="G26" s="8">
        <v>85</v>
      </c>
      <c r="H26" s="8">
        <v>46</v>
      </c>
      <c r="I26" s="8">
        <v>94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73">
        <v>46</v>
      </c>
      <c r="W26" s="8">
        <v>46</v>
      </c>
      <c r="X26" s="8">
        <v>0</v>
      </c>
      <c r="Y26" s="8">
        <v>92</v>
      </c>
      <c r="Z26" s="8">
        <v>89</v>
      </c>
      <c r="AA26" s="8">
        <v>0</v>
      </c>
      <c r="AB26" s="3">
        <v>103</v>
      </c>
      <c r="AC26" s="3">
        <v>0</v>
      </c>
    </row>
    <row r="27" spans="1:29" ht="18.75" customHeight="1">
      <c r="A27" s="21">
        <v>19</v>
      </c>
      <c r="B27" s="22" t="s">
        <v>156</v>
      </c>
      <c r="C27" s="8">
        <v>48</v>
      </c>
      <c r="D27" s="8">
        <v>47</v>
      </c>
      <c r="E27" s="8">
        <v>97</v>
      </c>
      <c r="F27" s="8">
        <v>13</v>
      </c>
      <c r="G27" s="8">
        <v>100</v>
      </c>
      <c r="H27" s="8">
        <v>30</v>
      </c>
      <c r="I27" s="8">
        <v>97</v>
      </c>
      <c r="J27" s="8">
        <v>4</v>
      </c>
      <c r="K27" s="8">
        <v>100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73">
        <v>13</v>
      </c>
      <c r="W27" s="8">
        <v>30</v>
      </c>
      <c r="X27" s="8">
        <v>4</v>
      </c>
      <c r="Y27" s="8">
        <v>47</v>
      </c>
      <c r="Z27" s="8">
        <v>97</v>
      </c>
      <c r="AA27" s="8">
        <v>0</v>
      </c>
      <c r="AB27" s="3">
        <v>44</v>
      </c>
      <c r="AC27" s="3">
        <v>0</v>
      </c>
    </row>
    <row r="28" spans="1:29" ht="31.5">
      <c r="A28" s="21">
        <v>20</v>
      </c>
      <c r="B28" s="22" t="s">
        <v>157</v>
      </c>
      <c r="C28" s="8">
        <v>58</v>
      </c>
      <c r="D28" s="8">
        <v>58</v>
      </c>
      <c r="E28" s="9">
        <v>100</v>
      </c>
      <c r="F28" s="8">
        <v>24</v>
      </c>
      <c r="G28" s="9">
        <v>100</v>
      </c>
      <c r="H28" s="8">
        <v>31</v>
      </c>
      <c r="I28" s="9">
        <v>100</v>
      </c>
      <c r="J28" s="8">
        <v>3</v>
      </c>
      <c r="K28" s="9">
        <v>100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73">
        <v>24</v>
      </c>
      <c r="W28" s="8">
        <v>31</v>
      </c>
      <c r="X28" s="8">
        <v>3</v>
      </c>
      <c r="Y28" s="8">
        <v>58</v>
      </c>
      <c r="Z28" s="9">
        <v>100</v>
      </c>
      <c r="AA28" s="8">
        <v>0</v>
      </c>
      <c r="AB28" s="8">
        <v>55</v>
      </c>
      <c r="AC28" s="8">
        <v>0</v>
      </c>
    </row>
    <row r="29" spans="1:29" ht="33" customHeight="1">
      <c r="A29" s="21">
        <v>21</v>
      </c>
      <c r="B29" s="22" t="s">
        <v>158</v>
      </c>
      <c r="C29" s="8">
        <v>31</v>
      </c>
      <c r="D29" s="8">
        <v>31</v>
      </c>
      <c r="E29" s="8">
        <v>100</v>
      </c>
      <c r="F29" s="8">
        <v>8</v>
      </c>
      <c r="G29" s="8">
        <v>100</v>
      </c>
      <c r="H29" s="8">
        <v>23</v>
      </c>
      <c r="I29" s="8">
        <v>100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73">
        <v>8</v>
      </c>
      <c r="W29" s="8">
        <v>23</v>
      </c>
      <c r="X29" s="8">
        <v>0</v>
      </c>
      <c r="Y29" s="8">
        <v>31</v>
      </c>
      <c r="Z29" s="8">
        <v>100</v>
      </c>
      <c r="AA29" s="8">
        <v>0</v>
      </c>
      <c r="AB29" s="3">
        <v>31</v>
      </c>
      <c r="AC29" s="3">
        <v>0</v>
      </c>
    </row>
    <row r="30" spans="1:29" ht="31.5">
      <c r="A30" s="21">
        <v>22</v>
      </c>
      <c r="B30" s="22" t="s">
        <v>159</v>
      </c>
      <c r="C30" s="8">
        <v>49</v>
      </c>
      <c r="D30" s="8">
        <v>45</v>
      </c>
      <c r="E30" s="8">
        <v>94</v>
      </c>
      <c r="F30" s="8">
        <v>19</v>
      </c>
      <c r="G30" s="8">
        <v>100</v>
      </c>
      <c r="H30" s="8">
        <v>26</v>
      </c>
      <c r="I30" s="8">
        <v>89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73">
        <v>19</v>
      </c>
      <c r="W30" s="8">
        <v>26</v>
      </c>
      <c r="X30" s="8">
        <v>0</v>
      </c>
      <c r="Y30" s="8">
        <v>45</v>
      </c>
      <c r="Z30" s="8">
        <v>94</v>
      </c>
      <c r="AA30" s="8">
        <v>0</v>
      </c>
      <c r="AB30" s="3">
        <v>49</v>
      </c>
      <c r="AC30" s="3">
        <v>0</v>
      </c>
    </row>
    <row r="31" spans="1:29" ht="23.25" customHeight="1">
      <c r="A31" s="21">
        <v>23</v>
      </c>
      <c r="B31" s="22" t="s">
        <v>160</v>
      </c>
      <c r="C31" s="8">
        <v>54</v>
      </c>
      <c r="D31" s="8">
        <v>49</v>
      </c>
      <c r="E31" s="8">
        <v>98</v>
      </c>
      <c r="F31" s="8">
        <v>25</v>
      </c>
      <c r="G31" s="8">
        <v>96</v>
      </c>
      <c r="H31" s="8">
        <v>24</v>
      </c>
      <c r="I31" s="8">
        <v>100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73">
        <v>25</v>
      </c>
      <c r="W31" s="8">
        <v>24</v>
      </c>
      <c r="X31" s="8">
        <v>0</v>
      </c>
      <c r="Y31" s="8">
        <v>49</v>
      </c>
      <c r="Z31" s="8">
        <v>98</v>
      </c>
      <c r="AA31" s="8">
        <v>0</v>
      </c>
      <c r="AB31" s="8">
        <v>50</v>
      </c>
      <c r="AC31" s="8">
        <v>0</v>
      </c>
    </row>
    <row r="32" spans="1:29" ht="27.75" customHeight="1">
      <c r="A32" s="21">
        <v>24</v>
      </c>
      <c r="B32" s="22" t="s">
        <v>161</v>
      </c>
      <c r="C32" s="8">
        <v>30</v>
      </c>
      <c r="D32" s="8">
        <v>29</v>
      </c>
      <c r="E32" s="8">
        <v>97</v>
      </c>
      <c r="F32" s="8">
        <v>11</v>
      </c>
      <c r="G32" s="9">
        <v>100</v>
      </c>
      <c r="H32" s="8">
        <v>18</v>
      </c>
      <c r="I32" s="9">
        <v>95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73">
        <v>11</v>
      </c>
      <c r="W32" s="8">
        <v>18</v>
      </c>
      <c r="X32" s="8">
        <v>0</v>
      </c>
      <c r="Y32" s="8">
        <v>29</v>
      </c>
      <c r="Z32" s="8">
        <v>97</v>
      </c>
      <c r="AA32" s="8">
        <v>0</v>
      </c>
      <c r="AB32" s="8">
        <v>30</v>
      </c>
      <c r="AC32" s="6">
        <v>0</v>
      </c>
    </row>
    <row r="33" spans="1:29" ht="33" customHeight="1">
      <c r="A33" s="21">
        <v>25</v>
      </c>
      <c r="B33" s="22" t="s">
        <v>162</v>
      </c>
      <c r="C33" s="12">
        <v>40</v>
      </c>
      <c r="D33" s="13">
        <v>39</v>
      </c>
      <c r="E33" s="12">
        <v>98</v>
      </c>
      <c r="F33" s="8">
        <v>14</v>
      </c>
      <c r="G33" s="8">
        <v>93</v>
      </c>
      <c r="H33" s="12">
        <v>25</v>
      </c>
      <c r="I33" s="12">
        <v>100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73">
        <v>14</v>
      </c>
      <c r="W33" s="12">
        <v>25</v>
      </c>
      <c r="X33" s="8">
        <v>0</v>
      </c>
      <c r="Y33" s="13">
        <v>39</v>
      </c>
      <c r="Z33" s="12">
        <v>98</v>
      </c>
      <c r="AA33" s="8">
        <v>0</v>
      </c>
      <c r="AB33" s="8">
        <v>40</v>
      </c>
      <c r="AC33" s="3">
        <v>0</v>
      </c>
    </row>
    <row r="34" spans="1:29" ht="31.5">
      <c r="A34" s="21">
        <v>26</v>
      </c>
      <c r="B34" s="22" t="s">
        <v>169</v>
      </c>
      <c r="C34" s="8">
        <v>55</v>
      </c>
      <c r="D34" s="8">
        <v>54</v>
      </c>
      <c r="E34" s="8">
        <v>98</v>
      </c>
      <c r="F34" s="8">
        <v>22</v>
      </c>
      <c r="G34" s="8">
        <v>96</v>
      </c>
      <c r="H34" s="8">
        <v>32</v>
      </c>
      <c r="I34" s="8">
        <v>100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73">
        <v>22</v>
      </c>
      <c r="W34" s="8">
        <v>32</v>
      </c>
      <c r="X34" s="8">
        <v>0</v>
      </c>
      <c r="Y34" s="8">
        <v>54</v>
      </c>
      <c r="Z34" s="8">
        <v>98</v>
      </c>
      <c r="AA34" s="8">
        <v>0</v>
      </c>
      <c r="AB34" s="3">
        <v>57</v>
      </c>
      <c r="AC34" s="3">
        <v>0</v>
      </c>
    </row>
    <row r="35" spans="1:29">
      <c r="A35" s="25" t="s">
        <v>26</v>
      </c>
      <c r="B35" s="21"/>
      <c r="C35" s="14">
        <f>SUM(C9:C34)</f>
        <v>3853</v>
      </c>
      <c r="D35" s="14">
        <f>SUM(D9:D34)</f>
        <v>3473</v>
      </c>
      <c r="E35" s="15">
        <v>90.1</v>
      </c>
      <c r="F35" s="14">
        <f>SUM(F9:F34)</f>
        <v>1487</v>
      </c>
      <c r="G35" s="15">
        <v>94</v>
      </c>
      <c r="H35" s="14">
        <f>SUM(H9:H34)</f>
        <v>1715</v>
      </c>
      <c r="I35" s="15">
        <v>88</v>
      </c>
      <c r="J35" s="14">
        <f>SUM(J9:J34)</f>
        <v>271</v>
      </c>
      <c r="K35" s="14">
        <v>83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14">
        <f>SUM(V9:V34)</f>
        <v>1487</v>
      </c>
      <c r="W35" s="14">
        <f>SUM(W9:W34)</f>
        <v>1715</v>
      </c>
      <c r="X35" s="14">
        <f>SUM(X9:X34)</f>
        <v>271</v>
      </c>
      <c r="Y35" s="14">
        <f>SUM(Y9:Y34)</f>
        <v>3473</v>
      </c>
      <c r="Z35" s="15">
        <v>90.1</v>
      </c>
      <c r="AA35" s="14">
        <f>SUM(AA9:AA34)</f>
        <v>0</v>
      </c>
      <c r="AB35" s="14">
        <f>SUM(AB9:AB34)</f>
        <v>3523</v>
      </c>
      <c r="AC35" s="14">
        <f>SUM(AC9:AC34)</f>
        <v>0</v>
      </c>
    </row>
    <row r="36" spans="1:29">
      <c r="A36" s="5"/>
    </row>
    <row r="37" spans="1:29">
      <c r="A37" s="5"/>
      <c r="K37" s="20"/>
      <c r="N37" s="20"/>
    </row>
    <row r="38" spans="1:29">
      <c r="A38" s="17" t="s">
        <v>27</v>
      </c>
    </row>
    <row r="39" spans="1:29">
      <c r="A39" s="17" t="s">
        <v>28</v>
      </c>
    </row>
    <row r="42" spans="1:29">
      <c r="B42" s="17" t="s">
        <v>218</v>
      </c>
    </row>
    <row r="44" spans="1:29">
      <c r="B44" s="71" t="s">
        <v>219</v>
      </c>
    </row>
    <row r="45" spans="1:29">
      <c r="B45" s="71" t="s">
        <v>220</v>
      </c>
    </row>
  </sheetData>
  <mergeCells count="16">
    <mergeCell ref="U7:U8"/>
    <mergeCell ref="Q7:T7"/>
    <mergeCell ref="P7:P8"/>
    <mergeCell ref="L7:O7"/>
    <mergeCell ref="AC7:AC8"/>
    <mergeCell ref="AB7:AB8"/>
    <mergeCell ref="AA7:AA8"/>
    <mergeCell ref="Z7:Z8"/>
    <mergeCell ref="V7:Y7"/>
    <mergeCell ref="B4:H4"/>
    <mergeCell ref="B5:I5"/>
    <mergeCell ref="A7:A8"/>
    <mergeCell ref="B7:B8"/>
    <mergeCell ref="C7:C8"/>
    <mergeCell ref="D7:E7"/>
    <mergeCell ref="F7:K7"/>
  </mergeCells>
  <phoneticPr fontId="0" type="noConversion"/>
  <pageMargins left="0.55118110236220474" right="0.15748031496062992" top="0.39370078740157483" bottom="0.39370078740157483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topLeftCell="A33" workbookViewId="0">
      <selection activeCell="B45" sqref="B45"/>
    </sheetView>
  </sheetViews>
  <sheetFormatPr defaultRowHeight="15.75"/>
  <cols>
    <col min="1" max="1" width="4.5703125" style="17" customWidth="1"/>
    <col min="2" max="2" width="35.140625" style="17" customWidth="1"/>
    <col min="3" max="3" width="32" style="17" customWidth="1"/>
    <col min="4" max="4" width="32.85546875" style="17" customWidth="1"/>
    <col min="5" max="16384" width="9.140625" style="17"/>
  </cols>
  <sheetData>
    <row r="2" spans="1:4">
      <c r="A2" s="17" t="s">
        <v>195</v>
      </c>
    </row>
    <row r="3" spans="1:4">
      <c r="A3" s="35" t="s">
        <v>132</v>
      </c>
    </row>
    <row r="5" spans="1:4" ht="47.25">
      <c r="A5" s="2" t="s">
        <v>3</v>
      </c>
      <c r="B5" s="1" t="s">
        <v>133</v>
      </c>
      <c r="C5" s="1" t="s">
        <v>134</v>
      </c>
      <c r="D5" s="1" t="s">
        <v>135</v>
      </c>
    </row>
    <row r="6" spans="1:4">
      <c r="A6" s="6">
        <v>1</v>
      </c>
      <c r="B6" s="5" t="s">
        <v>173</v>
      </c>
      <c r="C6" s="8">
        <v>1</v>
      </c>
      <c r="D6" s="8">
        <v>1</v>
      </c>
    </row>
    <row r="7" spans="1:4">
      <c r="A7" s="6">
        <v>2</v>
      </c>
      <c r="B7" s="5" t="s">
        <v>140</v>
      </c>
      <c r="C7" s="8">
        <v>0</v>
      </c>
      <c r="D7" s="8">
        <v>1</v>
      </c>
    </row>
    <row r="8" spans="1:4">
      <c r="A8" s="6">
        <v>3</v>
      </c>
      <c r="B8" s="5" t="s">
        <v>214</v>
      </c>
      <c r="C8" s="8">
        <v>1</v>
      </c>
      <c r="D8" s="8">
        <v>1</v>
      </c>
    </row>
    <row r="9" spans="1:4">
      <c r="A9" s="6">
        <v>4</v>
      </c>
      <c r="B9" s="2" t="s">
        <v>141</v>
      </c>
      <c r="C9" s="8">
        <v>1</v>
      </c>
      <c r="D9" s="8">
        <v>1</v>
      </c>
    </row>
    <row r="10" spans="1:4">
      <c r="A10" s="6">
        <v>5</v>
      </c>
      <c r="B10" s="5" t="s">
        <v>142</v>
      </c>
      <c r="C10" s="8">
        <v>0</v>
      </c>
      <c r="D10" s="8">
        <v>1</v>
      </c>
    </row>
    <row r="11" spans="1:4">
      <c r="A11" s="6">
        <v>6</v>
      </c>
      <c r="B11" s="5" t="s">
        <v>143</v>
      </c>
      <c r="C11" s="8">
        <v>1</v>
      </c>
      <c r="D11" s="8">
        <v>1</v>
      </c>
    </row>
    <row r="12" spans="1:4">
      <c r="A12" s="6">
        <v>7</v>
      </c>
      <c r="B12" s="5" t="s">
        <v>144</v>
      </c>
      <c r="C12" s="8">
        <v>1</v>
      </c>
      <c r="D12" s="8">
        <v>1</v>
      </c>
    </row>
    <row r="13" spans="1:4">
      <c r="A13" s="6">
        <v>8</v>
      </c>
      <c r="B13" s="5" t="s">
        <v>145</v>
      </c>
      <c r="C13" s="8">
        <v>1</v>
      </c>
      <c r="D13" s="8">
        <v>1</v>
      </c>
    </row>
    <row r="14" spans="1:4">
      <c r="A14" s="6">
        <v>9</v>
      </c>
      <c r="B14" s="5" t="s">
        <v>146</v>
      </c>
      <c r="C14" s="8">
        <v>0</v>
      </c>
      <c r="D14" s="8">
        <v>1</v>
      </c>
    </row>
    <row r="15" spans="1:4">
      <c r="A15" s="6">
        <v>10</v>
      </c>
      <c r="B15" s="5" t="s">
        <v>147</v>
      </c>
      <c r="C15" s="8">
        <v>0</v>
      </c>
      <c r="D15" s="8">
        <v>1</v>
      </c>
    </row>
    <row r="16" spans="1:4">
      <c r="A16" s="6">
        <v>11</v>
      </c>
      <c r="B16" s="5" t="s">
        <v>148</v>
      </c>
      <c r="C16" s="8">
        <v>1</v>
      </c>
      <c r="D16" s="8">
        <v>1</v>
      </c>
    </row>
    <row r="17" spans="1:4">
      <c r="A17" s="6">
        <v>12</v>
      </c>
      <c r="B17" s="5" t="s">
        <v>149</v>
      </c>
      <c r="C17" s="8">
        <v>0</v>
      </c>
      <c r="D17" s="8">
        <v>1</v>
      </c>
    </row>
    <row r="18" spans="1:4">
      <c r="A18" s="6">
        <v>13</v>
      </c>
      <c r="B18" s="5" t="s">
        <v>163</v>
      </c>
      <c r="C18" s="8">
        <v>0</v>
      </c>
      <c r="D18" s="8">
        <v>1</v>
      </c>
    </row>
    <row r="19" spans="1:4">
      <c r="A19" s="6">
        <v>14</v>
      </c>
      <c r="B19" s="5" t="s">
        <v>151</v>
      </c>
      <c r="C19" s="8">
        <v>0</v>
      </c>
      <c r="D19" s="8">
        <v>1</v>
      </c>
    </row>
    <row r="20" spans="1:4">
      <c r="A20" s="6">
        <v>15</v>
      </c>
      <c r="B20" s="5" t="s">
        <v>152</v>
      </c>
      <c r="C20" s="8">
        <v>0</v>
      </c>
      <c r="D20" s="8">
        <v>1</v>
      </c>
    </row>
    <row r="21" spans="1:4">
      <c r="A21" s="6">
        <v>16</v>
      </c>
      <c r="B21" s="5" t="s">
        <v>153</v>
      </c>
      <c r="C21" s="8">
        <v>0</v>
      </c>
      <c r="D21" s="8">
        <v>1</v>
      </c>
    </row>
    <row r="22" spans="1:4">
      <c r="A22" s="6">
        <v>17</v>
      </c>
      <c r="B22" s="5" t="s">
        <v>154</v>
      </c>
      <c r="C22" s="8">
        <v>0</v>
      </c>
      <c r="D22" s="8">
        <v>1</v>
      </c>
    </row>
    <row r="23" spans="1:4">
      <c r="A23" s="6">
        <v>18</v>
      </c>
      <c r="B23" s="5" t="s">
        <v>155</v>
      </c>
      <c r="C23" s="8">
        <v>1</v>
      </c>
      <c r="D23" s="8">
        <v>1</v>
      </c>
    </row>
    <row r="24" spans="1:4">
      <c r="A24" s="6">
        <v>19</v>
      </c>
      <c r="B24" s="5" t="s">
        <v>200</v>
      </c>
      <c r="C24" s="8">
        <v>1</v>
      </c>
      <c r="D24" s="8">
        <v>1</v>
      </c>
    </row>
    <row r="25" spans="1:4">
      <c r="A25" s="6">
        <v>20</v>
      </c>
      <c r="B25" s="5" t="s">
        <v>157</v>
      </c>
      <c r="C25" s="8">
        <v>1</v>
      </c>
      <c r="D25" s="8">
        <v>1</v>
      </c>
    </row>
    <row r="26" spans="1:4">
      <c r="A26" s="6">
        <v>21</v>
      </c>
      <c r="B26" s="5" t="s">
        <v>158</v>
      </c>
      <c r="C26" s="8">
        <v>1</v>
      </c>
      <c r="D26" s="8">
        <v>1</v>
      </c>
    </row>
    <row r="27" spans="1:4">
      <c r="A27" s="6">
        <v>22</v>
      </c>
      <c r="B27" s="5" t="s">
        <v>159</v>
      </c>
      <c r="C27" s="8">
        <v>0</v>
      </c>
      <c r="D27" s="8">
        <v>1</v>
      </c>
    </row>
    <row r="28" spans="1:4">
      <c r="A28" s="6">
        <v>23</v>
      </c>
      <c r="B28" s="5" t="s">
        <v>160</v>
      </c>
      <c r="C28" s="8">
        <v>0</v>
      </c>
      <c r="D28" s="8">
        <v>1</v>
      </c>
    </row>
    <row r="29" spans="1:4">
      <c r="A29" s="6">
        <v>24</v>
      </c>
      <c r="B29" s="5" t="s">
        <v>161</v>
      </c>
      <c r="C29" s="8">
        <v>0</v>
      </c>
      <c r="D29" s="8">
        <v>1</v>
      </c>
    </row>
    <row r="30" spans="1:4" ht="15" customHeight="1">
      <c r="A30" s="6">
        <v>25</v>
      </c>
      <c r="B30" s="2" t="s">
        <v>162</v>
      </c>
      <c r="C30" s="8">
        <v>0</v>
      </c>
      <c r="D30" s="8">
        <v>1</v>
      </c>
    </row>
    <row r="31" spans="1:4">
      <c r="A31" s="6">
        <v>26</v>
      </c>
      <c r="B31" s="5" t="s">
        <v>169</v>
      </c>
      <c r="C31" s="8">
        <v>0</v>
      </c>
      <c r="D31" s="8">
        <v>1</v>
      </c>
    </row>
    <row r="32" spans="1:4">
      <c r="A32" s="19" t="s">
        <v>39</v>
      </c>
      <c r="B32" s="5"/>
      <c r="C32" s="53">
        <f>SUM(C6:C31)</f>
        <v>11</v>
      </c>
      <c r="D32" s="53">
        <f>SUM(D6:D31)</f>
        <v>26</v>
      </c>
    </row>
    <row r="33" spans="1:4">
      <c r="A33" s="5"/>
      <c r="B33" s="5"/>
      <c r="C33" s="5"/>
      <c r="D33" s="5"/>
    </row>
    <row r="35" spans="1:4">
      <c r="A35" s="17" t="s">
        <v>136</v>
      </c>
    </row>
    <row r="36" spans="1:4">
      <c r="A36" s="17" t="s">
        <v>137</v>
      </c>
    </row>
    <row r="37" spans="1:4">
      <c r="A37" s="17" t="s">
        <v>138</v>
      </c>
    </row>
    <row r="40" spans="1:4">
      <c r="A40" s="17" t="s">
        <v>222</v>
      </c>
    </row>
    <row r="42" spans="1:4">
      <c r="A42" s="71" t="s">
        <v>219</v>
      </c>
    </row>
    <row r="43" spans="1:4">
      <c r="A43" s="71" t="s">
        <v>220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view="pageBreakPreview" topLeftCell="C14" zoomScale="80" zoomScaleSheetLayoutView="80" workbookViewId="0">
      <selection activeCell="L4" sqref="L4"/>
    </sheetView>
  </sheetViews>
  <sheetFormatPr defaultRowHeight="15.75"/>
  <cols>
    <col min="1" max="1" width="4.7109375" style="17" customWidth="1"/>
    <col min="2" max="2" width="34.85546875" style="17" customWidth="1"/>
    <col min="3" max="3" width="13.5703125" style="17" customWidth="1"/>
    <col min="4" max="5" width="9.28515625" style="17" bestFit="1" customWidth="1"/>
    <col min="6" max="6" width="11.5703125" style="17" customWidth="1"/>
    <col min="7" max="7" width="11.140625" style="17" customWidth="1"/>
    <col min="8" max="8" width="13.140625" style="17" customWidth="1"/>
    <col min="9" max="12" width="9.28515625" style="17" bestFit="1" customWidth="1"/>
    <col min="13" max="13" width="13.42578125" style="17" customWidth="1"/>
    <col min="14" max="17" width="9.28515625" style="17" bestFit="1" customWidth="1"/>
    <col min="18" max="18" width="13.5703125" style="17" customWidth="1"/>
    <col min="19" max="20" width="10.85546875" style="17" bestFit="1" customWidth="1"/>
    <col min="21" max="16384" width="9.140625" style="17"/>
  </cols>
  <sheetData>
    <row r="2" spans="1:21">
      <c r="D2" s="17" t="s">
        <v>193</v>
      </c>
    </row>
    <row r="3" spans="1:21">
      <c r="D3" s="35" t="s">
        <v>224</v>
      </c>
    </row>
    <row r="5" spans="1:21" ht="57" customHeight="1">
      <c r="A5" s="86" t="s">
        <v>3</v>
      </c>
      <c r="B5" s="86" t="s">
        <v>29</v>
      </c>
      <c r="C5" s="86" t="s">
        <v>30</v>
      </c>
      <c r="D5" s="86" t="s">
        <v>31</v>
      </c>
      <c r="E5" s="86"/>
      <c r="F5" s="86"/>
      <c r="G5" s="86"/>
      <c r="H5" s="93" t="s">
        <v>32</v>
      </c>
      <c r="I5" s="86" t="s">
        <v>7</v>
      </c>
      <c r="J5" s="86"/>
      <c r="K5" s="86"/>
      <c r="L5" s="86"/>
      <c r="M5" s="86" t="s">
        <v>33</v>
      </c>
      <c r="N5" s="86" t="s">
        <v>7</v>
      </c>
      <c r="O5" s="86"/>
      <c r="P5" s="86"/>
      <c r="Q5" s="86"/>
      <c r="R5" s="86" t="s">
        <v>34</v>
      </c>
      <c r="S5" s="92" t="s">
        <v>7</v>
      </c>
      <c r="T5" s="92"/>
    </row>
    <row r="6" spans="1:21" ht="117" customHeight="1">
      <c r="A6" s="86"/>
      <c r="B6" s="86"/>
      <c r="C6" s="86"/>
      <c r="D6" s="1" t="s">
        <v>35</v>
      </c>
      <c r="E6" s="1" t="s">
        <v>36</v>
      </c>
      <c r="F6" s="1" t="s">
        <v>37</v>
      </c>
      <c r="G6" s="1" t="s">
        <v>38</v>
      </c>
      <c r="H6" s="93"/>
      <c r="I6" s="1" t="s">
        <v>35</v>
      </c>
      <c r="J6" s="1" t="s">
        <v>36</v>
      </c>
      <c r="K6" s="1" t="s">
        <v>37</v>
      </c>
      <c r="L6" s="1" t="s">
        <v>38</v>
      </c>
      <c r="M6" s="86"/>
      <c r="N6" s="1" t="s">
        <v>35</v>
      </c>
      <c r="O6" s="1" t="s">
        <v>36</v>
      </c>
      <c r="P6" s="1" t="s">
        <v>37</v>
      </c>
      <c r="Q6" s="1" t="s">
        <v>38</v>
      </c>
      <c r="R6" s="86"/>
      <c r="S6" s="1" t="s">
        <v>36</v>
      </c>
      <c r="T6" s="1" t="s">
        <v>37</v>
      </c>
    </row>
    <row r="7" spans="1:21" ht="18.75" customHeight="1">
      <c r="A7" s="5">
        <v>1</v>
      </c>
      <c r="B7" s="43" t="s">
        <v>139</v>
      </c>
      <c r="C7" s="75">
        <v>3505.8</v>
      </c>
      <c r="D7" s="3">
        <v>0</v>
      </c>
      <c r="E7" s="3">
        <v>0</v>
      </c>
      <c r="F7" s="75">
        <v>1179.5999999999999</v>
      </c>
      <c r="G7" s="26">
        <v>2326.1999999999998</v>
      </c>
      <c r="H7" s="26">
        <v>10</v>
      </c>
      <c r="I7" s="3">
        <v>0</v>
      </c>
      <c r="J7" s="3">
        <v>0</v>
      </c>
      <c r="K7" s="26">
        <v>10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385.92</v>
      </c>
      <c r="S7" s="3">
        <v>192.96</v>
      </c>
      <c r="T7" s="26">
        <v>192.96</v>
      </c>
      <c r="U7" s="20"/>
    </row>
    <row r="8" spans="1:21">
      <c r="A8" s="5">
        <v>2</v>
      </c>
      <c r="B8" s="44" t="s">
        <v>140</v>
      </c>
      <c r="C8" s="75">
        <v>4980.96</v>
      </c>
      <c r="D8" s="3">
        <v>0</v>
      </c>
      <c r="E8" s="3">
        <v>0</v>
      </c>
      <c r="F8" s="78">
        <v>1249.3800000000001</v>
      </c>
      <c r="G8" s="26">
        <v>3731.58</v>
      </c>
      <c r="H8" s="26">
        <v>10</v>
      </c>
      <c r="I8" s="3">
        <v>0</v>
      </c>
      <c r="J8" s="3">
        <v>0</v>
      </c>
      <c r="K8" s="26">
        <v>10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561.32000000000005</v>
      </c>
      <c r="S8" s="27">
        <v>280.66000000000003</v>
      </c>
      <c r="T8" s="29">
        <v>280.66000000000003</v>
      </c>
      <c r="U8" s="20"/>
    </row>
    <row r="9" spans="1:21">
      <c r="A9" s="5">
        <v>3</v>
      </c>
      <c r="B9" s="44" t="s">
        <v>214</v>
      </c>
      <c r="C9" s="75">
        <v>6205.8</v>
      </c>
      <c r="D9" s="3">
        <v>0</v>
      </c>
      <c r="E9" s="3">
        <v>0</v>
      </c>
      <c r="F9" s="75">
        <v>1626.3</v>
      </c>
      <c r="G9" s="26">
        <v>4579.5</v>
      </c>
      <c r="H9" s="26">
        <v>4.3</v>
      </c>
      <c r="I9" s="3">
        <v>0</v>
      </c>
      <c r="J9" s="3">
        <v>0</v>
      </c>
      <c r="K9" s="26">
        <v>4.3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524.22</v>
      </c>
      <c r="S9" s="3">
        <v>262.11</v>
      </c>
      <c r="T9" s="26">
        <v>262.11</v>
      </c>
      <c r="U9" s="20"/>
    </row>
    <row r="10" spans="1:21" ht="18.75" customHeight="1">
      <c r="A10" s="5">
        <v>4</v>
      </c>
      <c r="B10" s="43" t="s">
        <v>141</v>
      </c>
      <c r="C10" s="75">
        <v>2208.84</v>
      </c>
      <c r="D10" s="3">
        <v>0</v>
      </c>
      <c r="E10" s="3">
        <v>0</v>
      </c>
      <c r="F10" s="78">
        <v>807.48</v>
      </c>
      <c r="G10" s="26">
        <v>1401.36</v>
      </c>
      <c r="H10" s="4">
        <v>10.51</v>
      </c>
      <c r="I10" s="3">
        <v>0</v>
      </c>
      <c r="J10" s="3">
        <v>0</v>
      </c>
      <c r="K10" s="4">
        <v>10.51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240.68</v>
      </c>
      <c r="S10" s="28">
        <v>120.34</v>
      </c>
      <c r="T10" s="28">
        <v>120.34</v>
      </c>
      <c r="U10" s="20"/>
    </row>
    <row r="11" spans="1:21">
      <c r="A11" s="5">
        <v>5</v>
      </c>
      <c r="B11" s="44" t="s">
        <v>142</v>
      </c>
      <c r="C11" s="75">
        <v>1815.24</v>
      </c>
      <c r="D11" s="3">
        <v>0</v>
      </c>
      <c r="E11" s="3">
        <v>0</v>
      </c>
      <c r="F11" s="78">
        <v>397.44</v>
      </c>
      <c r="G11" s="26">
        <v>1417.8</v>
      </c>
      <c r="H11" s="26">
        <v>16</v>
      </c>
      <c r="I11" s="3">
        <v>0</v>
      </c>
      <c r="J11" s="3">
        <v>0</v>
      </c>
      <c r="K11" s="26">
        <v>16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177.22</v>
      </c>
      <c r="S11" s="3">
        <v>88.61</v>
      </c>
      <c r="T11" s="26">
        <v>88.61</v>
      </c>
      <c r="U11" s="36"/>
    </row>
    <row r="12" spans="1:21">
      <c r="A12" s="5">
        <v>6</v>
      </c>
      <c r="B12" s="44" t="s">
        <v>143</v>
      </c>
      <c r="C12" s="75">
        <v>660.96</v>
      </c>
      <c r="D12" s="3">
        <v>0</v>
      </c>
      <c r="E12" s="3">
        <v>0</v>
      </c>
      <c r="F12" s="78">
        <v>122.22</v>
      </c>
      <c r="G12" s="26">
        <v>538.74</v>
      </c>
      <c r="H12" s="3">
        <v>13.29</v>
      </c>
      <c r="I12" s="3">
        <v>0</v>
      </c>
      <c r="J12" s="3">
        <v>0</v>
      </c>
      <c r="K12" s="3">
        <v>13.29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26">
        <v>64.2</v>
      </c>
      <c r="S12" s="26">
        <v>32.1</v>
      </c>
      <c r="T12" s="26">
        <v>32.1</v>
      </c>
      <c r="U12" s="20"/>
    </row>
    <row r="13" spans="1:21">
      <c r="A13" s="5">
        <v>7</v>
      </c>
      <c r="B13" s="44" t="s">
        <v>144</v>
      </c>
      <c r="C13" s="75">
        <v>1127.94</v>
      </c>
      <c r="D13" s="3">
        <v>0</v>
      </c>
      <c r="E13" s="3">
        <v>0</v>
      </c>
      <c r="F13" s="78">
        <v>180.54</v>
      </c>
      <c r="G13" s="26">
        <v>947.4</v>
      </c>
      <c r="H13" s="3">
        <v>29.24</v>
      </c>
      <c r="I13" s="3">
        <v>0</v>
      </c>
      <c r="J13" s="3">
        <v>0</v>
      </c>
      <c r="K13" s="3">
        <v>29.24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1">
        <v>100.9</v>
      </c>
      <c r="S13" s="30">
        <v>50.45</v>
      </c>
      <c r="T13" s="31">
        <v>50.45</v>
      </c>
      <c r="U13" s="20"/>
    </row>
    <row r="14" spans="1:21" ht="18.75" customHeight="1">
      <c r="A14" s="5">
        <v>8</v>
      </c>
      <c r="B14" s="43" t="s">
        <v>145</v>
      </c>
      <c r="C14" s="75">
        <v>891</v>
      </c>
      <c r="D14" s="3">
        <v>0</v>
      </c>
      <c r="E14" s="3">
        <v>0</v>
      </c>
      <c r="F14" s="78">
        <v>206.78</v>
      </c>
      <c r="G14" s="26">
        <v>684.22</v>
      </c>
      <c r="H14" s="26">
        <v>10.34</v>
      </c>
      <c r="I14" s="3">
        <v>0</v>
      </c>
      <c r="J14" s="3">
        <v>0</v>
      </c>
      <c r="K14" s="3">
        <v>10.34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1">
        <v>77.06</v>
      </c>
      <c r="S14" s="31">
        <v>38.53</v>
      </c>
      <c r="T14" s="31">
        <v>38.53</v>
      </c>
      <c r="U14" s="20"/>
    </row>
    <row r="15" spans="1:21">
      <c r="A15" s="5">
        <v>9</v>
      </c>
      <c r="B15" s="44" t="s">
        <v>146</v>
      </c>
      <c r="C15" s="75">
        <v>688.68</v>
      </c>
      <c r="D15" s="3">
        <v>0</v>
      </c>
      <c r="E15" s="3">
        <v>0</v>
      </c>
      <c r="F15" s="78">
        <v>94.76</v>
      </c>
      <c r="G15" s="26">
        <v>593.91999999999996</v>
      </c>
      <c r="H15" s="3">
        <v>11.58</v>
      </c>
      <c r="I15" s="3">
        <v>0</v>
      </c>
      <c r="J15" s="3">
        <v>0</v>
      </c>
      <c r="K15" s="3">
        <v>11.58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64.239999999999995</v>
      </c>
      <c r="S15" s="3">
        <v>32.119999999999997</v>
      </c>
      <c r="T15" s="26">
        <v>32.119999999999997</v>
      </c>
      <c r="U15" s="20"/>
    </row>
    <row r="16" spans="1:21">
      <c r="A16" s="5">
        <v>10</v>
      </c>
      <c r="B16" s="44" t="s">
        <v>147</v>
      </c>
      <c r="C16" s="75">
        <v>1015.5</v>
      </c>
      <c r="D16" s="3">
        <v>0</v>
      </c>
      <c r="E16" s="3">
        <v>0</v>
      </c>
      <c r="F16" s="75">
        <v>276</v>
      </c>
      <c r="G16" s="26">
        <v>739.5</v>
      </c>
      <c r="H16" s="26">
        <v>20.58</v>
      </c>
      <c r="I16" s="3">
        <v>0</v>
      </c>
      <c r="J16" s="3">
        <v>0</v>
      </c>
      <c r="K16" s="3">
        <v>20.58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95.16</v>
      </c>
      <c r="S16" s="3">
        <v>47.58</v>
      </c>
      <c r="T16" s="26">
        <v>47.58</v>
      </c>
      <c r="U16" s="20"/>
    </row>
    <row r="17" spans="1:21">
      <c r="A17" s="5">
        <v>11</v>
      </c>
      <c r="B17" s="44" t="s">
        <v>148</v>
      </c>
      <c r="C17" s="75">
        <v>892.1</v>
      </c>
      <c r="D17" s="3">
        <v>0</v>
      </c>
      <c r="E17" s="3">
        <v>0</v>
      </c>
      <c r="F17" s="78">
        <v>238.34</v>
      </c>
      <c r="G17" s="26">
        <v>653.76</v>
      </c>
      <c r="H17" s="26">
        <v>108.56</v>
      </c>
      <c r="I17" s="3">
        <v>0</v>
      </c>
      <c r="J17" s="3">
        <v>0</v>
      </c>
      <c r="K17" s="3">
        <v>108.56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2">
        <v>71.88</v>
      </c>
      <c r="S17" s="3">
        <v>35.94</v>
      </c>
      <c r="T17" s="26">
        <v>35.94</v>
      </c>
      <c r="U17" s="20"/>
    </row>
    <row r="18" spans="1:21">
      <c r="A18" s="5">
        <v>12</v>
      </c>
      <c r="B18" s="44" t="s">
        <v>149</v>
      </c>
      <c r="C18" s="75">
        <v>733.92</v>
      </c>
      <c r="D18" s="3">
        <v>0</v>
      </c>
      <c r="E18" s="3">
        <v>0</v>
      </c>
      <c r="F18" s="75">
        <v>97.9</v>
      </c>
      <c r="G18" s="26">
        <v>636.02</v>
      </c>
      <c r="H18" s="26">
        <v>8.58</v>
      </c>
      <c r="I18" s="3">
        <v>0</v>
      </c>
      <c r="J18" s="3">
        <v>0</v>
      </c>
      <c r="K18" s="3">
        <v>8.58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26">
        <v>61.86</v>
      </c>
      <c r="S18" s="26">
        <v>30.93</v>
      </c>
      <c r="T18" s="26">
        <v>30.93</v>
      </c>
      <c r="U18" s="20"/>
    </row>
    <row r="19" spans="1:21">
      <c r="A19" s="5">
        <v>13</v>
      </c>
      <c r="B19" s="44" t="s">
        <v>163</v>
      </c>
      <c r="C19" s="75">
        <v>683.22</v>
      </c>
      <c r="D19" s="3">
        <v>0</v>
      </c>
      <c r="E19" s="3">
        <v>0</v>
      </c>
      <c r="F19" s="78">
        <v>155.26</v>
      </c>
      <c r="G19" s="26">
        <v>527.96</v>
      </c>
      <c r="H19" s="3">
        <v>35.47</v>
      </c>
      <c r="I19" s="3">
        <v>0</v>
      </c>
      <c r="J19" s="3">
        <v>0</v>
      </c>
      <c r="K19" s="3">
        <v>35.47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26">
        <v>71.599999999999994</v>
      </c>
      <c r="S19" s="26">
        <v>35.799999999999997</v>
      </c>
      <c r="T19" s="26">
        <v>35.799999999999997</v>
      </c>
      <c r="U19" s="20"/>
    </row>
    <row r="20" spans="1:21">
      <c r="A20" s="5">
        <v>14</v>
      </c>
      <c r="B20" s="44" t="s">
        <v>151</v>
      </c>
      <c r="C20" s="75">
        <v>626.04</v>
      </c>
      <c r="D20" s="3">
        <v>0</v>
      </c>
      <c r="E20" s="3">
        <v>0</v>
      </c>
      <c r="F20" s="75">
        <v>114.2</v>
      </c>
      <c r="G20" s="26">
        <v>511.84</v>
      </c>
      <c r="H20" s="26">
        <v>147.01</v>
      </c>
      <c r="I20" s="3">
        <v>0</v>
      </c>
      <c r="J20" s="3">
        <v>0</v>
      </c>
      <c r="K20" s="3">
        <v>147.01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58.92</v>
      </c>
      <c r="S20" s="3">
        <v>29.46</v>
      </c>
      <c r="T20" s="26">
        <v>29.46</v>
      </c>
      <c r="U20" s="20"/>
    </row>
    <row r="21" spans="1:21">
      <c r="A21" s="5">
        <v>15</v>
      </c>
      <c r="B21" s="44" t="s">
        <v>152</v>
      </c>
      <c r="C21" s="75">
        <v>658.94</v>
      </c>
      <c r="D21" s="3">
        <v>0</v>
      </c>
      <c r="E21" s="3">
        <v>0</v>
      </c>
      <c r="F21" s="78">
        <v>176.96</v>
      </c>
      <c r="G21" s="26">
        <v>481.98</v>
      </c>
      <c r="H21" s="26">
        <v>10.5</v>
      </c>
      <c r="I21" s="3">
        <v>0</v>
      </c>
      <c r="J21" s="3">
        <v>0</v>
      </c>
      <c r="K21" s="26">
        <v>10.5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70.22</v>
      </c>
      <c r="S21" s="3">
        <v>35.11</v>
      </c>
      <c r="T21" s="26">
        <v>35.11</v>
      </c>
      <c r="U21" s="20"/>
    </row>
    <row r="22" spans="1:21">
      <c r="A22" s="5">
        <v>16</v>
      </c>
      <c r="B22" s="44" t="s">
        <v>164</v>
      </c>
      <c r="C22" s="75">
        <v>527.76</v>
      </c>
      <c r="D22" s="3">
        <v>0</v>
      </c>
      <c r="E22" s="3">
        <v>0</v>
      </c>
      <c r="F22" s="78">
        <v>141.13999999999999</v>
      </c>
      <c r="G22" s="26">
        <v>386.62</v>
      </c>
      <c r="H22" s="3">
        <v>9.7899999999999991</v>
      </c>
      <c r="I22" s="3">
        <v>0</v>
      </c>
      <c r="J22" s="3">
        <v>0</v>
      </c>
      <c r="K22" s="3">
        <v>9.7899999999999991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26">
        <v>46.66</v>
      </c>
      <c r="S22" s="26">
        <v>23.33</v>
      </c>
      <c r="T22" s="26">
        <v>23.33</v>
      </c>
      <c r="U22" s="20"/>
    </row>
    <row r="23" spans="1:21">
      <c r="A23" s="5">
        <v>17</v>
      </c>
      <c r="B23" s="44" t="s">
        <v>154</v>
      </c>
      <c r="C23" s="75">
        <v>2001.42</v>
      </c>
      <c r="D23" s="3">
        <v>0</v>
      </c>
      <c r="E23" s="3">
        <v>0</v>
      </c>
      <c r="F23" s="78">
        <v>763.02</v>
      </c>
      <c r="G23" s="26">
        <v>1238.4000000000001</v>
      </c>
      <c r="H23" s="3">
        <v>7.42</v>
      </c>
      <c r="I23" s="3">
        <v>0</v>
      </c>
      <c r="J23" s="3">
        <v>0</v>
      </c>
      <c r="K23" s="3">
        <v>7.42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207.84</v>
      </c>
      <c r="S23" s="3">
        <v>103.92</v>
      </c>
      <c r="T23" s="26">
        <v>103.92</v>
      </c>
      <c r="U23" s="20"/>
    </row>
    <row r="24" spans="1:21">
      <c r="A24" s="5">
        <v>18</v>
      </c>
      <c r="B24" s="44" t="s">
        <v>155</v>
      </c>
      <c r="C24" s="76">
        <v>796.56</v>
      </c>
      <c r="D24" s="3">
        <v>0</v>
      </c>
      <c r="E24" s="3">
        <v>0</v>
      </c>
      <c r="F24" s="78">
        <v>386.28</v>
      </c>
      <c r="G24" s="29">
        <v>410.28</v>
      </c>
      <c r="H24" s="3">
        <v>11.13</v>
      </c>
      <c r="I24" s="3">
        <v>0</v>
      </c>
      <c r="J24" s="3">
        <v>0</v>
      </c>
      <c r="K24" s="3">
        <v>11.13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27">
        <v>88.48</v>
      </c>
      <c r="S24" s="27">
        <v>44.24</v>
      </c>
      <c r="T24" s="29">
        <v>44.24</v>
      </c>
      <c r="U24" s="20"/>
    </row>
    <row r="25" spans="1:21">
      <c r="A25" s="5">
        <v>19</v>
      </c>
      <c r="B25" s="44" t="s">
        <v>156</v>
      </c>
      <c r="C25" s="75">
        <v>507.84</v>
      </c>
      <c r="D25" s="3">
        <v>0</v>
      </c>
      <c r="E25" s="3">
        <v>0</v>
      </c>
      <c r="F25" s="78">
        <v>195.88</v>
      </c>
      <c r="G25" s="26">
        <v>311.95999999999998</v>
      </c>
      <c r="H25" s="26">
        <v>12.07</v>
      </c>
      <c r="I25" s="3">
        <v>0</v>
      </c>
      <c r="J25" s="3">
        <v>0</v>
      </c>
      <c r="K25" s="26">
        <v>12.07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26">
        <v>45.58</v>
      </c>
      <c r="S25" s="26">
        <v>22.79</v>
      </c>
      <c r="T25" s="26">
        <v>22.79</v>
      </c>
      <c r="U25" s="20"/>
    </row>
    <row r="26" spans="1:21">
      <c r="A26" s="5">
        <v>20</v>
      </c>
      <c r="B26" s="44" t="s">
        <v>157</v>
      </c>
      <c r="C26" s="75">
        <v>396</v>
      </c>
      <c r="D26" s="3">
        <v>0</v>
      </c>
      <c r="E26" s="3">
        <v>0</v>
      </c>
      <c r="F26" s="78">
        <v>116.67</v>
      </c>
      <c r="G26" s="26">
        <v>279.33</v>
      </c>
      <c r="H26" s="26">
        <v>10.46</v>
      </c>
      <c r="I26" s="3">
        <v>0</v>
      </c>
      <c r="J26" s="3">
        <v>0</v>
      </c>
      <c r="K26" s="3">
        <v>10.46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26">
        <v>47.8</v>
      </c>
      <c r="S26" s="26">
        <v>23.9</v>
      </c>
      <c r="T26" s="26">
        <v>23.9</v>
      </c>
      <c r="U26" s="20"/>
    </row>
    <row r="27" spans="1:21">
      <c r="A27" s="5">
        <v>21</v>
      </c>
      <c r="B27" s="44" t="s">
        <v>158</v>
      </c>
      <c r="C27" s="75">
        <v>316.52</v>
      </c>
      <c r="D27" s="3">
        <v>0</v>
      </c>
      <c r="E27" s="3">
        <v>0</v>
      </c>
      <c r="F27" s="75">
        <v>104</v>
      </c>
      <c r="G27" s="26">
        <v>212.52</v>
      </c>
      <c r="H27" s="26">
        <v>4.21</v>
      </c>
      <c r="I27" s="3">
        <v>0</v>
      </c>
      <c r="J27" s="3">
        <v>0</v>
      </c>
      <c r="K27" s="3">
        <v>4.21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1">
        <v>33.46</v>
      </c>
      <c r="S27" s="30">
        <v>16.73</v>
      </c>
      <c r="T27" s="31">
        <v>16.73</v>
      </c>
      <c r="U27" s="36"/>
    </row>
    <row r="28" spans="1:21">
      <c r="A28" s="5">
        <v>22</v>
      </c>
      <c r="B28" s="44" t="s">
        <v>159</v>
      </c>
      <c r="C28" s="75">
        <v>432.3</v>
      </c>
      <c r="D28" s="3">
        <v>0</v>
      </c>
      <c r="E28" s="3">
        <v>0</v>
      </c>
      <c r="F28" s="78">
        <v>171.82</v>
      </c>
      <c r="G28" s="26">
        <v>260.48</v>
      </c>
      <c r="H28" s="26">
        <v>10</v>
      </c>
      <c r="I28" s="3">
        <v>0</v>
      </c>
      <c r="J28" s="3">
        <v>0</v>
      </c>
      <c r="K28" s="26">
        <v>10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46.02</v>
      </c>
      <c r="S28" s="3">
        <v>23.01</v>
      </c>
      <c r="T28" s="26">
        <v>23.01</v>
      </c>
      <c r="U28" s="20"/>
    </row>
    <row r="29" spans="1:21">
      <c r="A29" s="5">
        <v>23</v>
      </c>
      <c r="B29" s="44" t="s">
        <v>160</v>
      </c>
      <c r="C29" s="75">
        <v>476.28</v>
      </c>
      <c r="D29" s="3">
        <v>0</v>
      </c>
      <c r="E29" s="3">
        <v>0</v>
      </c>
      <c r="F29" s="78">
        <v>176.88</v>
      </c>
      <c r="G29" s="26">
        <v>299.39999999999998</v>
      </c>
      <c r="H29" s="26">
        <v>3</v>
      </c>
      <c r="I29" s="3">
        <v>0</v>
      </c>
      <c r="J29" s="3">
        <v>0</v>
      </c>
      <c r="K29" s="26">
        <v>3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50.54</v>
      </c>
      <c r="S29" s="3">
        <v>25.27</v>
      </c>
      <c r="T29" s="26">
        <v>25.27</v>
      </c>
      <c r="U29" s="20"/>
    </row>
    <row r="30" spans="1:21">
      <c r="A30" s="5">
        <v>24</v>
      </c>
      <c r="B30" s="44" t="s">
        <v>161</v>
      </c>
      <c r="C30" s="75">
        <v>286.98</v>
      </c>
      <c r="D30" s="3">
        <v>0</v>
      </c>
      <c r="E30" s="3">
        <v>0</v>
      </c>
      <c r="F30" s="78">
        <v>38.619999999999997</v>
      </c>
      <c r="G30" s="26">
        <v>248.36</v>
      </c>
      <c r="H30" s="26">
        <v>2</v>
      </c>
      <c r="I30" s="3">
        <v>0</v>
      </c>
      <c r="J30" s="3">
        <v>0</v>
      </c>
      <c r="K30" s="26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26">
        <v>29.76</v>
      </c>
      <c r="S30" s="26">
        <v>14.88</v>
      </c>
      <c r="T30" s="26">
        <v>14.88</v>
      </c>
      <c r="U30" s="20"/>
    </row>
    <row r="31" spans="1:21" ht="15.75" customHeight="1">
      <c r="A31" s="37">
        <v>25</v>
      </c>
      <c r="B31" s="43" t="s">
        <v>162</v>
      </c>
      <c r="C31" s="76">
        <v>384.18</v>
      </c>
      <c r="D31" s="3">
        <v>0</v>
      </c>
      <c r="E31" s="3">
        <v>0</v>
      </c>
      <c r="F31" s="76">
        <v>111.5</v>
      </c>
      <c r="G31" s="33">
        <v>272.68</v>
      </c>
      <c r="H31" s="29">
        <v>20.52</v>
      </c>
      <c r="I31" s="27">
        <v>0</v>
      </c>
      <c r="J31" s="27">
        <v>0</v>
      </c>
      <c r="K31" s="27">
        <v>20.52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9">
        <v>37.700000000000003</v>
      </c>
      <c r="S31" s="27">
        <v>18.850000000000001</v>
      </c>
      <c r="T31" s="29">
        <v>18.850000000000001</v>
      </c>
      <c r="U31" s="20"/>
    </row>
    <row r="32" spans="1:21">
      <c r="A32" s="5">
        <v>26</v>
      </c>
      <c r="B32" s="44" t="s">
        <v>165</v>
      </c>
      <c r="C32" s="75">
        <v>545.28</v>
      </c>
      <c r="D32" s="3">
        <v>0</v>
      </c>
      <c r="E32" s="3">
        <v>0</v>
      </c>
      <c r="F32" s="78">
        <v>183.94</v>
      </c>
      <c r="G32" s="26">
        <v>361.34</v>
      </c>
      <c r="H32" s="3">
        <v>10.89</v>
      </c>
      <c r="I32" s="3">
        <v>0</v>
      </c>
      <c r="J32" s="3">
        <v>0</v>
      </c>
      <c r="K32" s="3">
        <v>10.89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49.98</v>
      </c>
      <c r="S32" s="3">
        <v>24.99</v>
      </c>
      <c r="T32" s="26">
        <v>24.99</v>
      </c>
      <c r="U32" s="20"/>
    </row>
    <row r="33" spans="1:21">
      <c r="A33" s="19" t="s">
        <v>39</v>
      </c>
      <c r="B33" s="3"/>
      <c r="C33" s="77">
        <f>SUM(C7:C32)</f>
        <v>33366.05999999999</v>
      </c>
      <c r="D33" s="16">
        <v>0</v>
      </c>
      <c r="E33" s="16">
        <v>0</v>
      </c>
      <c r="F33" s="77">
        <v>9312.91</v>
      </c>
      <c r="G33" s="34">
        <f>SUM(G7:G32)</f>
        <v>24053.149999999998</v>
      </c>
      <c r="H33" s="34">
        <v>547.45000000000005</v>
      </c>
      <c r="I33" s="16">
        <v>0</v>
      </c>
      <c r="J33" s="16">
        <v>0</v>
      </c>
      <c r="K33" s="34">
        <f>SUM(K7:K32)</f>
        <v>547.44999999999993</v>
      </c>
      <c r="L33" s="16">
        <v>0</v>
      </c>
      <c r="M33" s="16">
        <f>SUM(M7:M32)</f>
        <v>0</v>
      </c>
      <c r="N33" s="16">
        <v>0</v>
      </c>
      <c r="O33" s="16">
        <v>0</v>
      </c>
      <c r="P33" s="16">
        <f>SUM(P7:P32)</f>
        <v>0</v>
      </c>
      <c r="Q33" s="16">
        <v>0</v>
      </c>
      <c r="R33" s="34">
        <f>SUM(R7:R32)</f>
        <v>3309.22</v>
      </c>
      <c r="S33" s="34">
        <f>SUM(S7:S32)</f>
        <v>1654.61</v>
      </c>
      <c r="T33" s="34">
        <f>SUM(T7:T32)</f>
        <v>1654.61</v>
      </c>
      <c r="U33" s="20"/>
    </row>
    <row r="34" spans="1:2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7" spans="1:21">
      <c r="B37" s="17" t="s">
        <v>218</v>
      </c>
      <c r="G37" s="38"/>
      <c r="I37" s="20"/>
    </row>
    <row r="38" spans="1:21">
      <c r="G38" s="38"/>
    </row>
    <row r="39" spans="1:21">
      <c r="B39" s="71" t="s">
        <v>219</v>
      </c>
    </row>
    <row r="40" spans="1:21">
      <c r="B40" s="71" t="s">
        <v>220</v>
      </c>
    </row>
    <row r="46" spans="1:21">
      <c r="K46" s="39"/>
    </row>
    <row r="47" spans="1:21">
      <c r="K47" s="39"/>
    </row>
    <row r="48" spans="1:21">
      <c r="K48" s="39"/>
    </row>
    <row r="49" spans="11:11">
      <c r="K49" s="40"/>
    </row>
    <row r="50" spans="11:11">
      <c r="K50" s="39"/>
    </row>
    <row r="51" spans="11:11">
      <c r="K51" s="41"/>
    </row>
    <row r="52" spans="11:11">
      <c r="K52" s="39"/>
    </row>
    <row r="53" spans="11:11">
      <c r="K53" s="39"/>
    </row>
    <row r="54" spans="11:11">
      <c r="K54" s="39"/>
    </row>
    <row r="55" spans="11:11">
      <c r="K55" s="39"/>
    </row>
    <row r="56" spans="11:11">
      <c r="K56" s="39"/>
    </row>
    <row r="57" spans="11:11">
      <c r="K57" s="39"/>
    </row>
    <row r="58" spans="11:11">
      <c r="K58" s="39"/>
    </row>
    <row r="59" spans="11:11">
      <c r="K59" s="39"/>
    </row>
    <row r="60" spans="11:11">
      <c r="K60" s="39"/>
    </row>
    <row r="61" spans="11:11">
      <c r="K61" s="39"/>
    </row>
    <row r="62" spans="11:11">
      <c r="K62" s="39"/>
    </row>
    <row r="63" spans="11:11">
      <c r="K63" s="39"/>
    </row>
    <row r="64" spans="11:11">
      <c r="K64" s="39"/>
    </row>
    <row r="65" spans="11:11">
      <c r="K65" s="39"/>
    </row>
    <row r="66" spans="11:11">
      <c r="K66" s="39"/>
    </row>
    <row r="67" spans="11:11">
      <c r="K67" s="39"/>
    </row>
    <row r="68" spans="11:11">
      <c r="K68" s="39"/>
    </row>
    <row r="69" spans="11:11">
      <c r="K69" s="39"/>
    </row>
    <row r="70" spans="11:11">
      <c r="K70" s="39"/>
    </row>
    <row r="71" spans="11:11">
      <c r="K71" s="39"/>
    </row>
    <row r="72" spans="11:11">
      <c r="K72" s="39"/>
    </row>
    <row r="73" spans="11:11">
      <c r="K73" s="39"/>
    </row>
    <row r="74" spans="11:11">
      <c r="K74" s="39"/>
    </row>
    <row r="75" spans="11:11">
      <c r="K75" s="39"/>
    </row>
    <row r="76" spans="11:11">
      <c r="K76" s="42"/>
    </row>
  </sheetData>
  <mergeCells count="10">
    <mergeCell ref="R5:R6"/>
    <mergeCell ref="S5:T5"/>
    <mergeCell ref="A5:A6"/>
    <mergeCell ref="D5:G5"/>
    <mergeCell ref="I5:L5"/>
    <mergeCell ref="N5:Q5"/>
    <mergeCell ref="C5:C6"/>
    <mergeCell ref="H5:H6"/>
    <mergeCell ref="M5:M6"/>
    <mergeCell ref="B5:B6"/>
  </mergeCells>
  <phoneticPr fontId="0" type="noConversion"/>
  <pageMargins left="0.55118110236220474" right="0.35433070866141736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60" zoomScaleNormal="60" workbookViewId="0">
      <selection activeCell="C2" sqref="C2:G2"/>
    </sheetView>
  </sheetViews>
  <sheetFormatPr defaultColWidth="26.42578125" defaultRowHeight="15.75"/>
  <cols>
    <col min="1" max="1" width="5" style="17" customWidth="1"/>
    <col min="2" max="2" width="37.7109375" style="17" customWidth="1"/>
    <col min="3" max="3" width="9.7109375" style="17" customWidth="1"/>
    <col min="4" max="4" width="8.28515625" style="17" customWidth="1"/>
    <col min="5" max="5" width="10.85546875" style="17" customWidth="1"/>
    <col min="6" max="6" width="16.140625" style="17" customWidth="1"/>
    <col min="7" max="7" width="21.85546875" style="17" customWidth="1"/>
    <col min="8" max="8" width="9" style="17" customWidth="1"/>
    <col min="9" max="9" width="10.42578125" style="17" customWidth="1"/>
    <col min="10" max="10" width="10.7109375" style="17" customWidth="1"/>
    <col min="11" max="11" width="10.28515625" style="17" customWidth="1"/>
    <col min="12" max="12" width="10.85546875" style="17" customWidth="1"/>
    <col min="13" max="13" width="10.42578125" style="17" customWidth="1"/>
    <col min="14" max="14" width="9.5703125" style="17" customWidth="1"/>
    <col min="15" max="15" width="14.7109375" style="17" customWidth="1"/>
    <col min="16" max="16" width="13.85546875" style="17" customWidth="1"/>
    <col min="17" max="17" width="19.28515625" style="17" customWidth="1"/>
    <col min="18" max="18" width="14" style="17" customWidth="1"/>
    <col min="19" max="21" width="26.42578125" style="39"/>
    <col min="22" max="16384" width="26.42578125" style="17"/>
  </cols>
  <sheetData>
    <row r="1" spans="1:21">
      <c r="C1" s="17" t="s">
        <v>217</v>
      </c>
    </row>
    <row r="2" spans="1:21">
      <c r="C2" s="85" t="s">
        <v>225</v>
      </c>
      <c r="D2" s="85"/>
      <c r="E2" s="85"/>
      <c r="F2" s="85"/>
      <c r="G2" s="85"/>
    </row>
    <row r="4" spans="1:21" ht="79.5" customHeight="1">
      <c r="A4" s="86" t="s">
        <v>3</v>
      </c>
      <c r="B4" s="86" t="s">
        <v>40</v>
      </c>
      <c r="C4" s="86" t="s">
        <v>41</v>
      </c>
      <c r="D4" s="86"/>
      <c r="E4" s="86"/>
      <c r="F4" s="86" t="s">
        <v>42</v>
      </c>
      <c r="G4" s="86" t="s">
        <v>43</v>
      </c>
      <c r="H4" s="86" t="s">
        <v>44</v>
      </c>
      <c r="I4" s="86"/>
      <c r="J4" s="86"/>
      <c r="K4" s="86" t="s">
        <v>45</v>
      </c>
      <c r="L4" s="86"/>
      <c r="M4" s="86"/>
      <c r="N4" s="86" t="s">
        <v>46</v>
      </c>
      <c r="O4" s="86"/>
      <c r="P4" s="86"/>
      <c r="Q4" s="86" t="s">
        <v>47</v>
      </c>
      <c r="R4" s="86" t="s">
        <v>48</v>
      </c>
    </row>
    <row r="5" spans="1:21" ht="78" customHeight="1">
      <c r="A5" s="86"/>
      <c r="B5" s="86"/>
      <c r="C5" s="1" t="s">
        <v>49</v>
      </c>
      <c r="D5" s="1" t="s">
        <v>50</v>
      </c>
      <c r="E5" s="1" t="s">
        <v>51</v>
      </c>
      <c r="F5" s="86"/>
      <c r="G5" s="86"/>
      <c r="H5" s="1" t="s">
        <v>52</v>
      </c>
      <c r="I5" s="1" t="s">
        <v>53</v>
      </c>
      <c r="J5" s="1" t="s">
        <v>54</v>
      </c>
      <c r="K5" s="1" t="s">
        <v>52</v>
      </c>
      <c r="L5" s="1" t="s">
        <v>53</v>
      </c>
      <c r="M5" s="1" t="s">
        <v>54</v>
      </c>
      <c r="N5" s="1" t="s">
        <v>17</v>
      </c>
      <c r="O5" s="13" t="s">
        <v>55</v>
      </c>
      <c r="P5" s="13" t="s">
        <v>56</v>
      </c>
      <c r="Q5" s="86"/>
      <c r="R5" s="86"/>
      <c r="T5" s="47"/>
    </row>
    <row r="6" spans="1:21" ht="24.75" customHeight="1">
      <c r="A6" s="6">
        <v>1</v>
      </c>
      <c r="B6" s="2" t="s">
        <v>139</v>
      </c>
      <c r="C6" s="45">
        <v>15</v>
      </c>
      <c r="D6" s="45">
        <v>45</v>
      </c>
      <c r="E6" s="8">
        <v>0</v>
      </c>
      <c r="F6" s="45">
        <v>60</v>
      </c>
      <c r="G6" s="45">
        <v>60</v>
      </c>
      <c r="H6" s="45">
        <v>9.8800000000000008</v>
      </c>
      <c r="I6" s="45">
        <v>6.9</v>
      </c>
      <c r="J6" s="8">
        <v>0</v>
      </c>
      <c r="K6" s="45">
        <v>60</v>
      </c>
      <c r="L6" s="45">
        <v>60</v>
      </c>
      <c r="M6" s="8">
        <v>0</v>
      </c>
      <c r="N6" s="3">
        <v>50</v>
      </c>
      <c r="O6" s="3">
        <v>0</v>
      </c>
      <c r="P6" s="3">
        <v>46</v>
      </c>
      <c r="Q6" s="8">
        <v>0</v>
      </c>
      <c r="R6" s="8">
        <v>1</v>
      </c>
    </row>
    <row r="7" spans="1:21">
      <c r="A7" s="6">
        <v>2</v>
      </c>
      <c r="B7" s="5" t="s">
        <v>140</v>
      </c>
      <c r="C7" s="45">
        <v>12</v>
      </c>
      <c r="D7" s="45">
        <v>48</v>
      </c>
      <c r="E7" s="8">
        <v>0</v>
      </c>
      <c r="F7" s="45">
        <v>60</v>
      </c>
      <c r="G7" s="45">
        <v>60</v>
      </c>
      <c r="H7" s="45">
        <v>10.050000000000001</v>
      </c>
      <c r="I7" s="45">
        <v>6</v>
      </c>
      <c r="J7" s="8">
        <v>0</v>
      </c>
      <c r="K7" s="45">
        <v>60</v>
      </c>
      <c r="L7" s="45">
        <v>60</v>
      </c>
      <c r="M7" s="8">
        <v>0</v>
      </c>
      <c r="N7" s="3">
        <v>64</v>
      </c>
      <c r="O7" s="3">
        <v>0</v>
      </c>
      <c r="P7" s="3">
        <v>49</v>
      </c>
      <c r="Q7" s="8">
        <v>0</v>
      </c>
      <c r="R7" s="8">
        <v>1</v>
      </c>
    </row>
    <row r="8" spans="1:21">
      <c r="A8" s="6">
        <v>3</v>
      </c>
      <c r="B8" s="5" t="s">
        <v>214</v>
      </c>
      <c r="C8" s="45">
        <v>12</v>
      </c>
      <c r="D8" s="45">
        <v>48</v>
      </c>
      <c r="E8" s="8">
        <v>0</v>
      </c>
      <c r="F8" s="45">
        <v>60</v>
      </c>
      <c r="G8" s="45">
        <v>60</v>
      </c>
      <c r="H8" s="45">
        <v>5.68</v>
      </c>
      <c r="I8" s="45">
        <v>5.85</v>
      </c>
      <c r="J8" s="45">
        <v>6.74</v>
      </c>
      <c r="K8" s="45">
        <v>60</v>
      </c>
      <c r="L8" s="45">
        <v>60</v>
      </c>
      <c r="M8" s="45">
        <v>60</v>
      </c>
      <c r="N8" s="6">
        <v>65</v>
      </c>
      <c r="O8" s="6">
        <v>10</v>
      </c>
      <c r="P8" s="6">
        <v>55</v>
      </c>
      <c r="Q8" s="8">
        <v>0</v>
      </c>
      <c r="R8" s="8">
        <v>1</v>
      </c>
      <c r="U8" s="48"/>
    </row>
    <row r="9" spans="1:21" ht="18.75" customHeight="1">
      <c r="A9" s="6">
        <v>4</v>
      </c>
      <c r="B9" s="2" t="s">
        <v>141</v>
      </c>
      <c r="C9" s="45">
        <v>15</v>
      </c>
      <c r="D9" s="45">
        <v>45</v>
      </c>
      <c r="E9" s="8">
        <v>0</v>
      </c>
      <c r="F9" s="45">
        <v>60</v>
      </c>
      <c r="G9" s="45">
        <v>60</v>
      </c>
      <c r="H9" s="45">
        <v>10.34</v>
      </c>
      <c r="I9" s="45">
        <v>10.75</v>
      </c>
      <c r="J9" s="8">
        <v>0</v>
      </c>
      <c r="K9" s="45">
        <v>60</v>
      </c>
      <c r="L9" s="45">
        <v>60</v>
      </c>
      <c r="M9" s="8">
        <v>0</v>
      </c>
      <c r="N9" s="3">
        <v>39</v>
      </c>
      <c r="O9" s="3">
        <v>0</v>
      </c>
      <c r="P9" s="3">
        <v>39</v>
      </c>
      <c r="Q9" s="8">
        <v>0</v>
      </c>
      <c r="R9" s="8">
        <v>1</v>
      </c>
    </row>
    <row r="10" spans="1:21">
      <c r="A10" s="6">
        <v>5</v>
      </c>
      <c r="B10" s="5" t="s">
        <v>166</v>
      </c>
      <c r="C10" s="45">
        <v>15</v>
      </c>
      <c r="D10" s="45">
        <v>45</v>
      </c>
      <c r="E10" s="8">
        <v>0</v>
      </c>
      <c r="F10" s="45">
        <v>60</v>
      </c>
      <c r="G10" s="45">
        <v>60</v>
      </c>
      <c r="H10" s="45">
        <v>8.57</v>
      </c>
      <c r="I10" s="45">
        <v>5.58</v>
      </c>
      <c r="J10" s="45">
        <v>5.45</v>
      </c>
      <c r="K10" s="45">
        <v>60</v>
      </c>
      <c r="L10" s="45">
        <v>60</v>
      </c>
      <c r="M10" s="45">
        <v>60</v>
      </c>
      <c r="N10" s="3">
        <v>22</v>
      </c>
      <c r="O10" s="3">
        <v>0</v>
      </c>
      <c r="P10" s="3">
        <v>22</v>
      </c>
      <c r="Q10" s="8">
        <v>0</v>
      </c>
      <c r="R10" s="8">
        <v>1</v>
      </c>
    </row>
    <row r="11" spans="1:21">
      <c r="A11" s="6">
        <v>6</v>
      </c>
      <c r="B11" s="5" t="s">
        <v>143</v>
      </c>
      <c r="C11" s="45">
        <v>15</v>
      </c>
      <c r="D11" s="45">
        <v>45</v>
      </c>
      <c r="E11" s="6">
        <v>0</v>
      </c>
      <c r="F11" s="45">
        <v>60</v>
      </c>
      <c r="G11" s="45">
        <v>60</v>
      </c>
      <c r="H11" s="45">
        <v>15</v>
      </c>
      <c r="I11" s="45">
        <v>6.15</v>
      </c>
      <c r="J11" s="9">
        <v>0</v>
      </c>
      <c r="K11" s="45">
        <v>60</v>
      </c>
      <c r="L11" s="45">
        <v>60</v>
      </c>
      <c r="M11" s="45">
        <v>60</v>
      </c>
      <c r="N11" s="3">
        <v>11</v>
      </c>
      <c r="O11" s="3">
        <v>4</v>
      </c>
      <c r="P11" s="3">
        <v>7</v>
      </c>
      <c r="Q11" s="8">
        <v>0</v>
      </c>
      <c r="R11" s="8">
        <v>1</v>
      </c>
      <c r="S11" s="49"/>
    </row>
    <row r="12" spans="1:21">
      <c r="A12" s="6">
        <v>7</v>
      </c>
      <c r="B12" s="5" t="s">
        <v>144</v>
      </c>
      <c r="C12" s="45">
        <v>15</v>
      </c>
      <c r="D12" s="45">
        <v>45</v>
      </c>
      <c r="E12" s="8">
        <v>0</v>
      </c>
      <c r="F12" s="45">
        <v>60</v>
      </c>
      <c r="G12" s="45">
        <v>60</v>
      </c>
      <c r="H12" s="45">
        <v>10.17</v>
      </c>
      <c r="I12" s="45">
        <v>8.57</v>
      </c>
      <c r="J12" s="9">
        <v>0</v>
      </c>
      <c r="K12" s="45">
        <v>60</v>
      </c>
      <c r="L12" s="45">
        <v>60</v>
      </c>
      <c r="M12" s="45">
        <v>60</v>
      </c>
      <c r="N12" s="6">
        <v>17</v>
      </c>
      <c r="O12" s="6">
        <v>0</v>
      </c>
      <c r="P12" s="6">
        <v>12</v>
      </c>
      <c r="Q12" s="8">
        <v>0</v>
      </c>
      <c r="R12" s="8">
        <v>1</v>
      </c>
      <c r="S12" s="50"/>
    </row>
    <row r="13" spans="1:21" ht="18" customHeight="1">
      <c r="A13" s="6">
        <v>8</v>
      </c>
      <c r="B13" s="2" t="s">
        <v>145</v>
      </c>
      <c r="C13" s="45">
        <v>15</v>
      </c>
      <c r="D13" s="45">
        <v>45</v>
      </c>
      <c r="E13" s="8">
        <v>0</v>
      </c>
      <c r="F13" s="45">
        <v>60</v>
      </c>
      <c r="G13" s="45">
        <v>60</v>
      </c>
      <c r="H13" s="45">
        <v>17.559999999999999</v>
      </c>
      <c r="I13" s="45">
        <v>8.57</v>
      </c>
      <c r="J13" s="9">
        <v>0</v>
      </c>
      <c r="K13" s="45">
        <v>60</v>
      </c>
      <c r="L13" s="45">
        <v>60</v>
      </c>
      <c r="M13" s="9">
        <v>0</v>
      </c>
      <c r="N13" s="3">
        <v>19</v>
      </c>
      <c r="O13" s="3">
        <v>0</v>
      </c>
      <c r="P13" s="3">
        <v>19</v>
      </c>
      <c r="Q13" s="8">
        <v>0</v>
      </c>
      <c r="R13" s="8">
        <v>1</v>
      </c>
    </row>
    <row r="14" spans="1:21">
      <c r="A14" s="6">
        <v>9</v>
      </c>
      <c r="B14" s="5" t="s">
        <v>146</v>
      </c>
      <c r="C14" s="45">
        <v>15</v>
      </c>
      <c r="D14" s="45">
        <v>45</v>
      </c>
      <c r="E14" s="8">
        <v>0</v>
      </c>
      <c r="F14" s="45">
        <v>60</v>
      </c>
      <c r="G14" s="45">
        <v>60</v>
      </c>
      <c r="H14" s="45">
        <v>13.64</v>
      </c>
      <c r="I14" s="45">
        <v>4.29</v>
      </c>
      <c r="J14" s="9">
        <v>0</v>
      </c>
      <c r="K14" s="45">
        <v>60</v>
      </c>
      <c r="L14" s="45">
        <v>60</v>
      </c>
      <c r="M14" s="45">
        <v>60</v>
      </c>
      <c r="N14" s="3">
        <v>8</v>
      </c>
      <c r="O14" s="3">
        <v>0</v>
      </c>
      <c r="P14" s="10">
        <v>3</v>
      </c>
      <c r="Q14" s="8">
        <v>0</v>
      </c>
      <c r="R14" s="8">
        <v>1</v>
      </c>
    </row>
    <row r="15" spans="1:21">
      <c r="A15" s="6">
        <v>10</v>
      </c>
      <c r="B15" s="5" t="s">
        <v>147</v>
      </c>
      <c r="C15" s="45">
        <v>15</v>
      </c>
      <c r="D15" s="45">
        <v>45</v>
      </c>
      <c r="E15" s="8">
        <v>0</v>
      </c>
      <c r="F15" s="45">
        <v>60</v>
      </c>
      <c r="G15" s="45">
        <v>60</v>
      </c>
      <c r="H15" s="45">
        <v>17.14</v>
      </c>
      <c r="I15" s="45">
        <v>5.77</v>
      </c>
      <c r="J15" s="45">
        <v>15</v>
      </c>
      <c r="K15" s="45">
        <v>60</v>
      </c>
      <c r="L15" s="45">
        <v>60</v>
      </c>
      <c r="M15" s="45">
        <v>60</v>
      </c>
      <c r="N15" s="3">
        <v>20</v>
      </c>
      <c r="O15" s="3">
        <v>0</v>
      </c>
      <c r="P15" s="3">
        <v>20</v>
      </c>
      <c r="Q15" s="8">
        <v>0</v>
      </c>
      <c r="R15" s="8">
        <v>1</v>
      </c>
    </row>
    <row r="16" spans="1:21">
      <c r="A16" s="6">
        <v>11</v>
      </c>
      <c r="B16" s="5" t="s">
        <v>148</v>
      </c>
      <c r="C16" s="45">
        <v>15</v>
      </c>
      <c r="D16" s="45">
        <v>45</v>
      </c>
      <c r="E16" s="8">
        <v>0</v>
      </c>
      <c r="F16" s="45">
        <v>60</v>
      </c>
      <c r="G16" s="45">
        <v>60</v>
      </c>
      <c r="H16" s="45">
        <v>18.18</v>
      </c>
      <c r="I16" s="45">
        <v>7.66</v>
      </c>
      <c r="J16" s="45">
        <v>6</v>
      </c>
      <c r="K16" s="45">
        <v>60</v>
      </c>
      <c r="L16" s="45">
        <v>60</v>
      </c>
      <c r="M16" s="45">
        <v>60</v>
      </c>
      <c r="N16" s="3">
        <v>17</v>
      </c>
      <c r="O16" s="3">
        <v>4</v>
      </c>
      <c r="P16" s="3">
        <v>13</v>
      </c>
      <c r="Q16" s="8">
        <v>0</v>
      </c>
      <c r="R16" s="8">
        <v>1</v>
      </c>
    </row>
    <row r="17" spans="1:19">
      <c r="A17" s="6">
        <v>12</v>
      </c>
      <c r="B17" s="5" t="s">
        <v>149</v>
      </c>
      <c r="C17" s="45">
        <v>15</v>
      </c>
      <c r="D17" s="45">
        <v>45</v>
      </c>
      <c r="E17" s="6">
        <v>0</v>
      </c>
      <c r="F17" s="45">
        <v>60</v>
      </c>
      <c r="G17" s="45">
        <v>60</v>
      </c>
      <c r="H17" s="45">
        <v>8.18</v>
      </c>
      <c r="I17" s="45">
        <v>3.24</v>
      </c>
      <c r="J17" s="9">
        <v>0</v>
      </c>
      <c r="K17" s="45">
        <v>60</v>
      </c>
      <c r="L17" s="45">
        <v>60</v>
      </c>
      <c r="M17" s="45">
        <v>60</v>
      </c>
      <c r="N17" s="3">
        <v>5</v>
      </c>
      <c r="O17" s="3">
        <v>0</v>
      </c>
      <c r="P17" s="3">
        <v>5</v>
      </c>
      <c r="Q17" s="8">
        <v>0</v>
      </c>
      <c r="R17" s="8">
        <v>1</v>
      </c>
    </row>
    <row r="18" spans="1:19">
      <c r="A18" s="6">
        <v>13</v>
      </c>
      <c r="B18" s="5" t="s">
        <v>163</v>
      </c>
      <c r="C18" s="45">
        <v>15</v>
      </c>
      <c r="D18" s="45">
        <v>45</v>
      </c>
      <c r="E18" s="8">
        <v>0</v>
      </c>
      <c r="F18" s="45">
        <v>60</v>
      </c>
      <c r="G18" s="45">
        <v>60</v>
      </c>
      <c r="H18" s="45">
        <v>20</v>
      </c>
      <c r="I18" s="45">
        <v>4.3899999999999997</v>
      </c>
      <c r="J18" s="8">
        <v>0</v>
      </c>
      <c r="K18" s="45">
        <v>60</v>
      </c>
      <c r="L18" s="45">
        <v>60</v>
      </c>
      <c r="M18" s="8">
        <v>0</v>
      </c>
      <c r="N18" s="3">
        <v>13</v>
      </c>
      <c r="O18" s="3">
        <v>0</v>
      </c>
      <c r="P18" s="3">
        <v>13</v>
      </c>
      <c r="Q18" s="8">
        <v>0</v>
      </c>
      <c r="R18" s="8">
        <v>1</v>
      </c>
    </row>
    <row r="19" spans="1:19">
      <c r="A19" s="6">
        <v>14</v>
      </c>
      <c r="B19" s="5" t="s">
        <v>151</v>
      </c>
      <c r="C19" s="45">
        <v>15</v>
      </c>
      <c r="D19" s="45">
        <v>45</v>
      </c>
      <c r="E19" s="8">
        <v>0</v>
      </c>
      <c r="F19" s="45">
        <v>60</v>
      </c>
      <c r="G19" s="45">
        <v>60</v>
      </c>
      <c r="H19" s="45">
        <v>12</v>
      </c>
      <c r="I19" s="45">
        <v>6.92</v>
      </c>
      <c r="J19" s="9">
        <v>0</v>
      </c>
      <c r="K19" s="45">
        <v>60</v>
      </c>
      <c r="L19" s="45">
        <v>60</v>
      </c>
      <c r="M19" s="45">
        <v>60</v>
      </c>
      <c r="N19" s="10">
        <v>10</v>
      </c>
      <c r="O19" s="10">
        <v>0</v>
      </c>
      <c r="P19" s="10">
        <v>10</v>
      </c>
      <c r="Q19" s="8">
        <v>0</v>
      </c>
      <c r="R19" s="8">
        <v>1</v>
      </c>
    </row>
    <row r="20" spans="1:19">
      <c r="A20" s="6">
        <v>15</v>
      </c>
      <c r="B20" s="5" t="s">
        <v>152</v>
      </c>
      <c r="C20" s="45">
        <v>15</v>
      </c>
      <c r="D20" s="45">
        <v>45</v>
      </c>
      <c r="E20" s="6">
        <v>0</v>
      </c>
      <c r="F20" s="45">
        <v>60</v>
      </c>
      <c r="G20" s="45">
        <v>60</v>
      </c>
      <c r="H20" s="45">
        <v>33.1</v>
      </c>
      <c r="I20" s="45">
        <v>12.24</v>
      </c>
      <c r="J20" s="45">
        <v>30</v>
      </c>
      <c r="K20" s="45">
        <v>60</v>
      </c>
      <c r="L20" s="45">
        <v>60</v>
      </c>
      <c r="M20" s="45">
        <v>60</v>
      </c>
      <c r="N20" s="6">
        <v>28</v>
      </c>
      <c r="O20" s="6">
        <v>5</v>
      </c>
      <c r="P20" s="6">
        <v>16</v>
      </c>
      <c r="Q20" s="8">
        <v>0</v>
      </c>
      <c r="R20" s="8">
        <v>1</v>
      </c>
    </row>
    <row r="21" spans="1:19">
      <c r="A21" s="6">
        <v>16</v>
      </c>
      <c r="B21" s="5" t="s">
        <v>153</v>
      </c>
      <c r="C21" s="45">
        <v>15</v>
      </c>
      <c r="D21" s="45">
        <v>45</v>
      </c>
      <c r="E21" s="8">
        <v>0</v>
      </c>
      <c r="F21" s="45">
        <v>60</v>
      </c>
      <c r="G21" s="45">
        <v>60</v>
      </c>
      <c r="H21" s="45">
        <v>12</v>
      </c>
      <c r="I21" s="45">
        <v>7.2</v>
      </c>
      <c r="J21" s="9">
        <v>0</v>
      </c>
      <c r="K21" s="45">
        <v>60</v>
      </c>
      <c r="L21" s="45">
        <v>60</v>
      </c>
      <c r="M21" s="45">
        <v>60</v>
      </c>
      <c r="N21" s="3">
        <v>7</v>
      </c>
      <c r="O21" s="3">
        <v>0</v>
      </c>
      <c r="P21" s="3">
        <v>7</v>
      </c>
      <c r="Q21" s="8">
        <v>0</v>
      </c>
      <c r="R21" s="8">
        <v>1</v>
      </c>
    </row>
    <row r="22" spans="1:19">
      <c r="A22" s="6">
        <v>17</v>
      </c>
      <c r="B22" s="5" t="s">
        <v>154</v>
      </c>
      <c r="C22" s="45">
        <v>15</v>
      </c>
      <c r="D22" s="45">
        <v>45</v>
      </c>
      <c r="E22" s="6">
        <v>0</v>
      </c>
      <c r="F22" s="45">
        <v>60</v>
      </c>
      <c r="G22" s="45">
        <v>60</v>
      </c>
      <c r="H22" s="45">
        <v>12.6</v>
      </c>
      <c r="I22" s="45">
        <v>7.85</v>
      </c>
      <c r="J22" s="45">
        <v>4.29</v>
      </c>
      <c r="K22" s="45">
        <v>60</v>
      </c>
      <c r="L22" s="45">
        <v>60</v>
      </c>
      <c r="M22" s="45">
        <v>60</v>
      </c>
      <c r="N22" s="6">
        <v>36</v>
      </c>
      <c r="O22" s="6">
        <v>0</v>
      </c>
      <c r="P22" s="6">
        <v>31</v>
      </c>
      <c r="Q22" s="8">
        <v>0</v>
      </c>
      <c r="R22" s="8">
        <v>1</v>
      </c>
    </row>
    <row r="23" spans="1:19">
      <c r="A23" s="6">
        <v>18</v>
      </c>
      <c r="B23" s="5" t="s">
        <v>167</v>
      </c>
      <c r="C23" s="45">
        <v>15</v>
      </c>
      <c r="D23" s="45">
        <v>45</v>
      </c>
      <c r="E23" s="8">
        <v>0</v>
      </c>
      <c r="F23" s="45">
        <v>60</v>
      </c>
      <c r="G23" s="45">
        <v>60</v>
      </c>
      <c r="H23" s="45">
        <v>22.17</v>
      </c>
      <c r="I23" s="45">
        <v>9.1300000000000008</v>
      </c>
      <c r="J23" s="8">
        <v>0</v>
      </c>
      <c r="K23" s="45">
        <v>60</v>
      </c>
      <c r="L23" s="45">
        <v>60</v>
      </c>
      <c r="M23" s="8">
        <v>0</v>
      </c>
      <c r="N23" s="3">
        <v>24</v>
      </c>
      <c r="O23" s="3">
        <v>7</v>
      </c>
      <c r="P23" s="3">
        <v>13</v>
      </c>
      <c r="Q23" s="8">
        <v>0</v>
      </c>
      <c r="R23" s="8">
        <v>1</v>
      </c>
    </row>
    <row r="24" spans="1:19">
      <c r="A24" s="6">
        <v>19</v>
      </c>
      <c r="B24" s="5" t="s">
        <v>168</v>
      </c>
      <c r="C24" s="45">
        <v>15</v>
      </c>
      <c r="D24" s="45">
        <v>45</v>
      </c>
      <c r="E24" s="6">
        <v>0</v>
      </c>
      <c r="F24" s="45">
        <v>60</v>
      </c>
      <c r="G24" s="45">
        <v>60</v>
      </c>
      <c r="H24" s="45">
        <v>41.54</v>
      </c>
      <c r="I24" s="45">
        <v>30</v>
      </c>
      <c r="J24" s="9">
        <v>0</v>
      </c>
      <c r="K24" s="45">
        <v>60</v>
      </c>
      <c r="L24" s="45">
        <v>60</v>
      </c>
      <c r="M24" s="45">
        <v>60</v>
      </c>
      <c r="N24" s="6">
        <v>24</v>
      </c>
      <c r="O24" s="6">
        <v>0</v>
      </c>
      <c r="P24" s="6">
        <v>24</v>
      </c>
      <c r="Q24" s="8">
        <v>0</v>
      </c>
      <c r="R24" s="8">
        <v>1</v>
      </c>
    </row>
    <row r="25" spans="1:19">
      <c r="A25" s="6">
        <v>20</v>
      </c>
      <c r="B25" s="5" t="s">
        <v>157</v>
      </c>
      <c r="C25" s="45">
        <v>15</v>
      </c>
      <c r="D25" s="45">
        <v>45</v>
      </c>
      <c r="E25" s="9">
        <v>0</v>
      </c>
      <c r="F25" s="45">
        <v>60</v>
      </c>
      <c r="G25" s="45">
        <v>60</v>
      </c>
      <c r="H25" s="45">
        <v>15</v>
      </c>
      <c r="I25" s="45">
        <v>9.68</v>
      </c>
      <c r="J25" s="45">
        <v>20</v>
      </c>
      <c r="K25" s="45">
        <v>60</v>
      </c>
      <c r="L25" s="45">
        <v>60</v>
      </c>
      <c r="M25" s="45">
        <v>60</v>
      </c>
      <c r="N25" s="8">
        <v>12</v>
      </c>
      <c r="O25" s="8">
        <v>0</v>
      </c>
      <c r="P25" s="8">
        <v>11</v>
      </c>
      <c r="Q25" s="8">
        <v>0</v>
      </c>
      <c r="R25" s="8">
        <v>1</v>
      </c>
    </row>
    <row r="26" spans="1:19">
      <c r="A26" s="6">
        <v>21</v>
      </c>
      <c r="B26" s="5" t="s">
        <v>158</v>
      </c>
      <c r="C26" s="45">
        <v>15</v>
      </c>
      <c r="D26" s="45">
        <v>45</v>
      </c>
      <c r="E26" s="6">
        <v>0</v>
      </c>
      <c r="F26" s="45">
        <v>60</v>
      </c>
      <c r="G26" s="45">
        <v>60</v>
      </c>
      <c r="H26" s="45">
        <v>45</v>
      </c>
      <c r="I26" s="45">
        <v>10.43</v>
      </c>
      <c r="J26" s="8">
        <v>0</v>
      </c>
      <c r="K26" s="45">
        <v>60</v>
      </c>
      <c r="L26" s="45">
        <v>60</v>
      </c>
      <c r="M26" s="8">
        <v>0</v>
      </c>
      <c r="N26" s="6">
        <v>10</v>
      </c>
      <c r="O26" s="6">
        <v>0</v>
      </c>
      <c r="P26" s="6">
        <v>10</v>
      </c>
      <c r="Q26" s="8">
        <v>0</v>
      </c>
      <c r="R26" s="8">
        <v>1</v>
      </c>
    </row>
    <row r="27" spans="1:19">
      <c r="A27" s="6">
        <v>22</v>
      </c>
      <c r="B27" s="5" t="s">
        <v>159</v>
      </c>
      <c r="C27" s="45">
        <v>15</v>
      </c>
      <c r="D27" s="45">
        <v>45</v>
      </c>
      <c r="E27" s="6">
        <v>0</v>
      </c>
      <c r="F27" s="45">
        <v>60</v>
      </c>
      <c r="G27" s="45">
        <v>60</v>
      </c>
      <c r="H27" s="45">
        <v>34.74</v>
      </c>
      <c r="I27" s="45">
        <v>23.07</v>
      </c>
      <c r="J27" s="8">
        <v>0</v>
      </c>
      <c r="K27" s="45">
        <v>60</v>
      </c>
      <c r="L27" s="45">
        <v>60</v>
      </c>
      <c r="M27" s="8">
        <v>0</v>
      </c>
      <c r="N27" s="6">
        <v>21</v>
      </c>
      <c r="O27" s="6">
        <v>0</v>
      </c>
      <c r="P27" s="6">
        <v>20</v>
      </c>
      <c r="Q27" s="8">
        <v>0</v>
      </c>
      <c r="R27" s="8">
        <v>1</v>
      </c>
    </row>
    <row r="28" spans="1:19">
      <c r="A28" s="6">
        <v>23</v>
      </c>
      <c r="B28" s="5" t="s">
        <v>160</v>
      </c>
      <c r="C28" s="45">
        <v>15</v>
      </c>
      <c r="D28" s="45">
        <v>45</v>
      </c>
      <c r="E28" s="8">
        <v>0</v>
      </c>
      <c r="F28" s="45">
        <v>60</v>
      </c>
      <c r="G28" s="45">
        <v>60</v>
      </c>
      <c r="H28" s="45">
        <v>19.2</v>
      </c>
      <c r="I28" s="45">
        <v>15</v>
      </c>
      <c r="J28" s="8">
        <v>0</v>
      </c>
      <c r="K28" s="45">
        <v>60</v>
      </c>
      <c r="L28" s="45">
        <v>60</v>
      </c>
      <c r="M28" s="8">
        <v>0</v>
      </c>
      <c r="N28" s="3">
        <v>14</v>
      </c>
      <c r="O28" s="3">
        <v>0</v>
      </c>
      <c r="P28" s="3">
        <v>14</v>
      </c>
      <c r="Q28" s="8">
        <v>0</v>
      </c>
      <c r="R28" s="8">
        <v>1</v>
      </c>
    </row>
    <row r="29" spans="1:19">
      <c r="A29" s="6">
        <v>24</v>
      </c>
      <c r="B29" s="5" t="s">
        <v>161</v>
      </c>
      <c r="C29" s="45">
        <v>15</v>
      </c>
      <c r="D29" s="45">
        <v>45</v>
      </c>
      <c r="E29" s="8">
        <v>0</v>
      </c>
      <c r="F29" s="45">
        <v>60</v>
      </c>
      <c r="G29" s="45">
        <v>60</v>
      </c>
      <c r="H29" s="45">
        <v>5.45</v>
      </c>
      <c r="I29" s="9">
        <v>0</v>
      </c>
      <c r="J29" s="8">
        <v>0</v>
      </c>
      <c r="K29" s="45">
        <v>60</v>
      </c>
      <c r="L29" s="45">
        <v>60</v>
      </c>
      <c r="M29" s="8">
        <v>0</v>
      </c>
      <c r="N29" s="6">
        <v>1</v>
      </c>
      <c r="O29" s="6">
        <v>0</v>
      </c>
      <c r="P29" s="6">
        <v>1</v>
      </c>
      <c r="Q29" s="8">
        <v>0</v>
      </c>
      <c r="R29" s="8">
        <v>1</v>
      </c>
    </row>
    <row r="30" spans="1:19" ht="17.25" customHeight="1">
      <c r="A30" s="6">
        <v>25</v>
      </c>
      <c r="B30" s="2" t="s">
        <v>162</v>
      </c>
      <c r="C30" s="45">
        <v>15</v>
      </c>
      <c r="D30" s="45">
        <v>45</v>
      </c>
      <c r="E30" s="8">
        <v>0</v>
      </c>
      <c r="F30" s="45">
        <v>60</v>
      </c>
      <c r="G30" s="45">
        <v>60</v>
      </c>
      <c r="H30" s="45">
        <v>17.14</v>
      </c>
      <c r="I30" s="45">
        <v>2.4</v>
      </c>
      <c r="J30" s="8">
        <v>0</v>
      </c>
      <c r="K30" s="45">
        <v>60</v>
      </c>
      <c r="L30" s="45">
        <v>60</v>
      </c>
      <c r="M30" s="8">
        <v>0</v>
      </c>
      <c r="N30" s="12">
        <v>5</v>
      </c>
      <c r="O30" s="12">
        <v>0</v>
      </c>
      <c r="P30" s="12">
        <v>4</v>
      </c>
      <c r="Q30" s="8">
        <v>0</v>
      </c>
      <c r="R30" s="8">
        <v>1</v>
      </c>
    </row>
    <row r="31" spans="1:19">
      <c r="A31" s="6">
        <v>26</v>
      </c>
      <c r="B31" s="5" t="s">
        <v>169</v>
      </c>
      <c r="C31" s="45">
        <v>15</v>
      </c>
      <c r="D31" s="45">
        <v>45</v>
      </c>
      <c r="E31" s="8">
        <v>0</v>
      </c>
      <c r="F31" s="45">
        <v>60</v>
      </c>
      <c r="G31" s="45">
        <v>60</v>
      </c>
      <c r="H31" s="45">
        <v>27.27</v>
      </c>
      <c r="I31" s="45">
        <v>13.13</v>
      </c>
      <c r="J31" s="8">
        <v>0</v>
      </c>
      <c r="K31" s="45">
        <v>60</v>
      </c>
      <c r="L31" s="45">
        <v>60</v>
      </c>
      <c r="M31" s="8">
        <v>0</v>
      </c>
      <c r="N31" s="30">
        <v>17</v>
      </c>
      <c r="O31" s="30">
        <v>3</v>
      </c>
      <c r="P31" s="30">
        <v>14</v>
      </c>
      <c r="Q31" s="8">
        <v>0</v>
      </c>
      <c r="R31" s="8">
        <v>1</v>
      </c>
    </row>
    <row r="32" spans="1:19">
      <c r="A32" s="19" t="s">
        <v>39</v>
      </c>
      <c r="B32" s="5"/>
      <c r="C32" s="46">
        <f>AVERAGE(C6:C31)</f>
        <v>14.76923076923077</v>
      </c>
      <c r="D32" s="46">
        <f>AVERAGE(D6:D31)</f>
        <v>45.230769230769234</v>
      </c>
      <c r="E32" s="15">
        <v>0</v>
      </c>
      <c r="F32" s="46">
        <v>60</v>
      </c>
      <c r="G32" s="46">
        <v>60</v>
      </c>
      <c r="H32" s="46">
        <v>12.49</v>
      </c>
      <c r="I32" s="46">
        <v>7.73</v>
      </c>
      <c r="J32" s="46">
        <v>6.2</v>
      </c>
      <c r="K32" s="46">
        <v>60</v>
      </c>
      <c r="L32" s="46">
        <v>60</v>
      </c>
      <c r="M32" s="46">
        <v>60</v>
      </c>
      <c r="N32" s="14">
        <f>SUM(N6:N31)</f>
        <v>559</v>
      </c>
      <c r="O32" s="14">
        <f>SUM(O6:O31)</f>
        <v>33</v>
      </c>
      <c r="P32" s="14">
        <f>SUM(P6:P31)</f>
        <v>478</v>
      </c>
      <c r="Q32" s="14">
        <v>0</v>
      </c>
      <c r="R32" s="14">
        <f>SUM(R6:R31)</f>
        <v>26</v>
      </c>
      <c r="S32" s="51"/>
    </row>
    <row r="33" spans="1:12">
      <c r="D33" s="20"/>
      <c r="G33" s="20"/>
      <c r="H33" s="20"/>
      <c r="I33" s="20"/>
      <c r="J33" s="20"/>
      <c r="L33" s="20"/>
    </row>
    <row r="35" spans="1:12">
      <c r="I35" s="20"/>
    </row>
    <row r="36" spans="1:12">
      <c r="A36" s="35" t="s">
        <v>215</v>
      </c>
      <c r="B36" s="35"/>
      <c r="C36" s="35"/>
      <c r="D36" s="35"/>
      <c r="E36" s="35"/>
      <c r="F36" s="35"/>
      <c r="G36" s="35"/>
    </row>
    <row r="37" spans="1:12">
      <c r="A37" s="35" t="s">
        <v>216</v>
      </c>
      <c r="B37" s="35"/>
      <c r="C37" s="35"/>
      <c r="D37" s="35"/>
      <c r="E37" s="35"/>
      <c r="F37" s="35"/>
      <c r="G37" s="35"/>
    </row>
    <row r="38" spans="1:12">
      <c r="A38" s="35"/>
      <c r="B38" s="35"/>
      <c r="C38" s="35"/>
      <c r="D38" s="35"/>
      <c r="E38" s="35"/>
      <c r="F38" s="35"/>
      <c r="G38" s="35"/>
    </row>
    <row r="39" spans="1:12">
      <c r="A39" s="35"/>
      <c r="B39" s="35"/>
      <c r="C39" s="35"/>
      <c r="D39" s="35"/>
      <c r="E39" s="35"/>
      <c r="F39" s="35"/>
      <c r="G39" s="35"/>
    </row>
    <row r="41" spans="1:12">
      <c r="B41" s="17" t="s">
        <v>218</v>
      </c>
    </row>
    <row r="43" spans="1:12">
      <c r="B43" s="71" t="s">
        <v>219</v>
      </c>
    </row>
    <row r="44" spans="1:12">
      <c r="B44" s="71" t="s">
        <v>220</v>
      </c>
    </row>
  </sheetData>
  <mergeCells count="11">
    <mergeCell ref="R4:R5"/>
    <mergeCell ref="Q4:Q5"/>
    <mergeCell ref="K4:M4"/>
    <mergeCell ref="F4:F5"/>
    <mergeCell ref="G4:G5"/>
    <mergeCell ref="N4:P4"/>
    <mergeCell ref="C2:G2"/>
    <mergeCell ref="A4:A5"/>
    <mergeCell ref="B4:B5"/>
    <mergeCell ref="C4:E4"/>
    <mergeCell ref="H4:J4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64" zoomScaleNormal="64" workbookViewId="0">
      <selection activeCell="C2" sqref="C2:I2"/>
    </sheetView>
  </sheetViews>
  <sheetFormatPr defaultRowHeight="15.75"/>
  <cols>
    <col min="1" max="1" width="4.140625" style="17" customWidth="1"/>
    <col min="2" max="2" width="29.7109375" style="17" customWidth="1"/>
    <col min="3" max="3" width="12.140625" style="17" customWidth="1"/>
    <col min="4" max="4" width="10.5703125" style="17" customWidth="1"/>
    <col min="5" max="5" width="9.7109375" style="17" customWidth="1"/>
    <col min="6" max="6" width="9.140625" style="17"/>
    <col min="7" max="7" width="9.140625" style="52"/>
    <col min="8" max="11" width="9.140625" style="17"/>
    <col min="12" max="12" width="11.5703125" style="17" customWidth="1"/>
    <col min="13" max="13" width="9.140625" style="17"/>
    <col min="14" max="14" width="10" style="17" customWidth="1"/>
    <col min="15" max="15" width="9.85546875" style="17" customWidth="1"/>
    <col min="16" max="16384" width="9.140625" style="17"/>
  </cols>
  <sheetData>
    <row r="1" spans="1:15">
      <c r="C1" s="17" t="s">
        <v>195</v>
      </c>
    </row>
    <row r="2" spans="1:15">
      <c r="C2" s="35" t="s">
        <v>226</v>
      </c>
    </row>
    <row r="4" spans="1:15" ht="30" customHeight="1">
      <c r="A4" s="94" t="s">
        <v>3</v>
      </c>
      <c r="B4" s="86" t="s">
        <v>40</v>
      </c>
      <c r="C4" s="86" t="s">
        <v>57</v>
      </c>
      <c r="D4" s="92" t="s">
        <v>7</v>
      </c>
      <c r="E4" s="92"/>
      <c r="F4" s="92"/>
      <c r="G4" s="92"/>
      <c r="H4" s="92"/>
      <c r="I4" s="86" t="s">
        <v>58</v>
      </c>
      <c r="J4" s="86" t="s">
        <v>59</v>
      </c>
      <c r="K4" s="86" t="s">
        <v>60</v>
      </c>
      <c r="L4" s="86"/>
      <c r="M4" s="86"/>
      <c r="N4" s="86"/>
      <c r="O4" s="86"/>
    </row>
    <row r="5" spans="1:15" ht="108" customHeight="1">
      <c r="A5" s="95"/>
      <c r="B5" s="86"/>
      <c r="C5" s="86"/>
      <c r="D5" s="1" t="s">
        <v>61</v>
      </c>
      <c r="E5" s="1" t="s">
        <v>62</v>
      </c>
      <c r="F5" s="1" t="s">
        <v>63</v>
      </c>
      <c r="G5" s="13" t="s">
        <v>64</v>
      </c>
      <c r="H5" s="1" t="s">
        <v>65</v>
      </c>
      <c r="I5" s="86"/>
      <c r="J5" s="86"/>
      <c r="K5" s="1" t="s">
        <v>66</v>
      </c>
      <c r="L5" s="1" t="s">
        <v>67</v>
      </c>
      <c r="M5" s="1" t="s">
        <v>68</v>
      </c>
      <c r="N5" s="1" t="s">
        <v>69</v>
      </c>
      <c r="O5" s="1" t="s">
        <v>70</v>
      </c>
    </row>
    <row r="6" spans="1:15">
      <c r="A6" s="8">
        <v>1</v>
      </c>
      <c r="B6" s="22" t="s">
        <v>196</v>
      </c>
      <c r="C6" s="1">
        <v>1</v>
      </c>
      <c r="D6" s="1">
        <v>0</v>
      </c>
      <c r="E6" s="1">
        <v>0</v>
      </c>
      <c r="F6" s="1">
        <v>0</v>
      </c>
      <c r="G6" s="13">
        <v>1</v>
      </c>
      <c r="H6" s="1">
        <v>0</v>
      </c>
      <c r="I6" s="1">
        <v>85</v>
      </c>
      <c r="J6" s="1">
        <v>60</v>
      </c>
      <c r="K6" s="13">
        <v>1</v>
      </c>
      <c r="L6" s="1">
        <v>0</v>
      </c>
      <c r="M6" s="1">
        <v>0</v>
      </c>
      <c r="N6" s="1">
        <v>0</v>
      </c>
      <c r="O6" s="1">
        <v>0</v>
      </c>
    </row>
    <row r="7" spans="1:15">
      <c r="A7" s="8">
        <v>2</v>
      </c>
      <c r="B7" s="22" t="s">
        <v>140</v>
      </c>
      <c r="C7" s="1">
        <v>1</v>
      </c>
      <c r="D7" s="1">
        <v>0</v>
      </c>
      <c r="E7" s="1">
        <v>0</v>
      </c>
      <c r="F7" s="1">
        <v>0</v>
      </c>
      <c r="G7" s="13">
        <v>1</v>
      </c>
      <c r="H7" s="1">
        <v>0</v>
      </c>
      <c r="I7" s="1">
        <v>70</v>
      </c>
      <c r="J7" s="1">
        <v>74</v>
      </c>
      <c r="K7" s="13">
        <v>1</v>
      </c>
      <c r="L7" s="1">
        <v>0</v>
      </c>
      <c r="M7" s="1">
        <v>0</v>
      </c>
      <c r="N7" s="1">
        <v>0</v>
      </c>
      <c r="O7" s="1">
        <v>0</v>
      </c>
    </row>
    <row r="8" spans="1:15" ht="31.5">
      <c r="A8" s="8">
        <v>3</v>
      </c>
      <c r="B8" s="22" t="s">
        <v>214</v>
      </c>
      <c r="C8" s="1">
        <v>2</v>
      </c>
      <c r="D8" s="1">
        <v>0</v>
      </c>
      <c r="E8" s="1">
        <v>0</v>
      </c>
      <c r="F8" s="1">
        <v>1</v>
      </c>
      <c r="G8" s="13">
        <v>1</v>
      </c>
      <c r="H8" s="1">
        <v>0</v>
      </c>
      <c r="I8" s="1">
        <v>240</v>
      </c>
      <c r="J8" s="1">
        <v>500</v>
      </c>
      <c r="K8" s="13">
        <v>1</v>
      </c>
      <c r="L8" s="1">
        <v>0</v>
      </c>
      <c r="M8" s="1">
        <v>0</v>
      </c>
      <c r="N8" s="1">
        <v>0</v>
      </c>
      <c r="O8" s="1">
        <v>0</v>
      </c>
    </row>
    <row r="9" spans="1:15">
      <c r="A9" s="8">
        <v>4</v>
      </c>
      <c r="B9" s="22" t="s">
        <v>141</v>
      </c>
      <c r="C9" s="1">
        <v>1</v>
      </c>
      <c r="D9" s="1">
        <v>0</v>
      </c>
      <c r="E9" s="1">
        <v>0</v>
      </c>
      <c r="F9" s="1">
        <v>1</v>
      </c>
      <c r="G9" s="13">
        <v>0</v>
      </c>
      <c r="H9" s="1">
        <v>0</v>
      </c>
      <c r="I9" s="1">
        <v>90</v>
      </c>
      <c r="J9" s="1">
        <v>400</v>
      </c>
      <c r="K9" s="13">
        <v>1</v>
      </c>
      <c r="L9" s="1">
        <v>0</v>
      </c>
      <c r="M9" s="1">
        <v>0</v>
      </c>
      <c r="N9" s="1">
        <v>0</v>
      </c>
      <c r="O9" s="1">
        <v>0</v>
      </c>
    </row>
    <row r="10" spans="1:15" ht="31.5">
      <c r="A10" s="8">
        <v>5</v>
      </c>
      <c r="B10" s="22" t="s">
        <v>142</v>
      </c>
      <c r="C10" s="1">
        <v>1</v>
      </c>
      <c r="D10" s="1">
        <v>1</v>
      </c>
      <c r="E10" s="1">
        <v>0</v>
      </c>
      <c r="F10" s="1">
        <v>0</v>
      </c>
      <c r="G10" s="13">
        <v>0</v>
      </c>
      <c r="H10" s="1">
        <v>0</v>
      </c>
      <c r="I10" s="1">
        <v>50</v>
      </c>
      <c r="J10" s="1">
        <v>40</v>
      </c>
      <c r="K10" s="13">
        <v>1</v>
      </c>
      <c r="L10" s="1">
        <v>0</v>
      </c>
      <c r="M10" s="1">
        <v>0</v>
      </c>
      <c r="N10" s="1">
        <v>0</v>
      </c>
      <c r="O10" s="1">
        <v>0</v>
      </c>
    </row>
    <row r="11" spans="1:15">
      <c r="A11" s="8">
        <v>6</v>
      </c>
      <c r="B11" s="22" t="s">
        <v>143</v>
      </c>
      <c r="C11" s="1">
        <v>1</v>
      </c>
      <c r="D11" s="1">
        <v>1</v>
      </c>
      <c r="E11" s="1">
        <v>0</v>
      </c>
      <c r="F11" s="1">
        <v>0</v>
      </c>
      <c r="G11" s="13">
        <v>0</v>
      </c>
      <c r="H11" s="1">
        <v>0</v>
      </c>
      <c r="I11" s="1">
        <v>60</v>
      </c>
      <c r="J11" s="1">
        <v>183</v>
      </c>
      <c r="K11" s="13">
        <v>1</v>
      </c>
      <c r="L11" s="1">
        <v>0</v>
      </c>
      <c r="M11" s="1">
        <v>0</v>
      </c>
      <c r="N11" s="1">
        <v>0</v>
      </c>
      <c r="O11" s="1">
        <v>0</v>
      </c>
    </row>
    <row r="12" spans="1:15">
      <c r="A12" s="8">
        <v>7</v>
      </c>
      <c r="B12" s="22" t="s">
        <v>144</v>
      </c>
      <c r="C12" s="1">
        <v>1</v>
      </c>
      <c r="D12" s="1">
        <v>0</v>
      </c>
      <c r="E12" s="1">
        <v>0</v>
      </c>
      <c r="F12" s="1">
        <v>1</v>
      </c>
      <c r="G12" s="13">
        <v>0</v>
      </c>
      <c r="H12" s="1">
        <v>0</v>
      </c>
      <c r="I12" s="1">
        <v>50</v>
      </c>
      <c r="J12" s="1">
        <v>52</v>
      </c>
      <c r="K12" s="13">
        <v>1</v>
      </c>
      <c r="L12" s="1">
        <v>0</v>
      </c>
      <c r="M12" s="1">
        <v>0</v>
      </c>
      <c r="N12" s="1">
        <v>0</v>
      </c>
      <c r="O12" s="1">
        <v>0</v>
      </c>
    </row>
    <row r="13" spans="1:15" ht="31.5">
      <c r="A13" s="8">
        <v>8</v>
      </c>
      <c r="B13" s="22" t="s">
        <v>145</v>
      </c>
      <c r="C13" s="1">
        <v>1</v>
      </c>
      <c r="D13" s="1">
        <v>1</v>
      </c>
      <c r="E13" s="1">
        <v>0</v>
      </c>
      <c r="F13" s="1">
        <v>0</v>
      </c>
      <c r="G13" s="13">
        <v>0</v>
      </c>
      <c r="H13" s="1">
        <v>0</v>
      </c>
      <c r="I13" s="1">
        <v>48</v>
      </c>
      <c r="J13" s="1">
        <v>75</v>
      </c>
      <c r="K13" s="13">
        <v>1</v>
      </c>
      <c r="L13" s="1">
        <v>0</v>
      </c>
      <c r="M13" s="1">
        <v>0</v>
      </c>
      <c r="N13" s="1">
        <v>0</v>
      </c>
      <c r="O13" s="1">
        <v>0</v>
      </c>
    </row>
    <row r="14" spans="1:15">
      <c r="A14" s="8">
        <v>9</v>
      </c>
      <c r="B14" s="22" t="s">
        <v>146</v>
      </c>
      <c r="C14" s="1">
        <v>1</v>
      </c>
      <c r="D14" s="1">
        <v>1</v>
      </c>
      <c r="E14" s="1">
        <v>0</v>
      </c>
      <c r="F14" s="1">
        <v>0</v>
      </c>
      <c r="G14" s="13">
        <v>0</v>
      </c>
      <c r="H14" s="1">
        <v>0</v>
      </c>
      <c r="I14" s="1">
        <v>60</v>
      </c>
      <c r="J14" s="1">
        <v>106</v>
      </c>
      <c r="K14" s="13">
        <v>1</v>
      </c>
      <c r="L14" s="1">
        <v>0</v>
      </c>
      <c r="M14" s="1">
        <v>0</v>
      </c>
      <c r="N14" s="1">
        <v>0</v>
      </c>
      <c r="O14" s="1">
        <v>0</v>
      </c>
    </row>
    <row r="15" spans="1:15">
      <c r="A15" s="8">
        <v>10</v>
      </c>
      <c r="B15" s="22" t="s">
        <v>147</v>
      </c>
      <c r="C15" s="1">
        <v>1</v>
      </c>
      <c r="D15" s="1">
        <v>1</v>
      </c>
      <c r="E15" s="1">
        <v>0</v>
      </c>
      <c r="F15" s="1">
        <v>0</v>
      </c>
      <c r="G15" s="13">
        <v>0</v>
      </c>
      <c r="H15" s="1">
        <v>0</v>
      </c>
      <c r="I15" s="1">
        <v>80</v>
      </c>
      <c r="J15" s="1">
        <v>60</v>
      </c>
      <c r="K15" s="13">
        <v>1</v>
      </c>
      <c r="L15" s="1">
        <v>0</v>
      </c>
      <c r="M15" s="1">
        <v>0</v>
      </c>
      <c r="N15" s="1">
        <v>0</v>
      </c>
      <c r="O15" s="1">
        <v>0</v>
      </c>
    </row>
    <row r="16" spans="1:15">
      <c r="A16" s="8">
        <v>11</v>
      </c>
      <c r="B16" s="22" t="s">
        <v>148</v>
      </c>
      <c r="C16" s="1">
        <v>1</v>
      </c>
      <c r="D16" s="1">
        <v>1</v>
      </c>
      <c r="E16" s="1">
        <v>0</v>
      </c>
      <c r="F16" s="1">
        <v>0</v>
      </c>
      <c r="G16" s="13">
        <v>0</v>
      </c>
      <c r="H16" s="1">
        <v>0</v>
      </c>
      <c r="I16" s="1">
        <v>45</v>
      </c>
      <c r="J16" s="1">
        <v>102.68</v>
      </c>
      <c r="K16" s="13">
        <v>1</v>
      </c>
      <c r="L16" s="1">
        <v>0</v>
      </c>
      <c r="M16" s="1">
        <v>0</v>
      </c>
      <c r="N16" s="1">
        <v>0</v>
      </c>
      <c r="O16" s="1">
        <v>0</v>
      </c>
    </row>
    <row r="17" spans="1:15" ht="31.5">
      <c r="A17" s="8">
        <v>12</v>
      </c>
      <c r="B17" s="22" t="s">
        <v>197</v>
      </c>
      <c r="C17" s="1">
        <v>1</v>
      </c>
      <c r="D17" s="1">
        <v>1</v>
      </c>
      <c r="E17" s="1">
        <v>0</v>
      </c>
      <c r="F17" s="1">
        <v>0</v>
      </c>
      <c r="G17" s="13">
        <v>0</v>
      </c>
      <c r="H17" s="1">
        <v>0</v>
      </c>
      <c r="I17" s="1">
        <v>90</v>
      </c>
      <c r="J17" s="1">
        <v>120</v>
      </c>
      <c r="K17" s="13">
        <v>1</v>
      </c>
      <c r="L17" s="1">
        <v>0</v>
      </c>
      <c r="M17" s="1">
        <v>0</v>
      </c>
      <c r="N17" s="1">
        <v>0</v>
      </c>
      <c r="O17" s="1">
        <v>0</v>
      </c>
    </row>
    <row r="18" spans="1:15" ht="31.5">
      <c r="A18" s="8">
        <v>13</v>
      </c>
      <c r="B18" s="22" t="s">
        <v>198</v>
      </c>
      <c r="C18" s="1">
        <v>1</v>
      </c>
      <c r="D18" s="1">
        <v>1</v>
      </c>
      <c r="E18" s="1">
        <v>0</v>
      </c>
      <c r="F18" s="1">
        <v>0</v>
      </c>
      <c r="G18" s="13">
        <v>0</v>
      </c>
      <c r="H18" s="1">
        <v>0</v>
      </c>
      <c r="I18" s="1">
        <v>45</v>
      </c>
      <c r="J18" s="1">
        <v>113</v>
      </c>
      <c r="K18" s="13">
        <v>1</v>
      </c>
      <c r="L18" s="1">
        <v>0</v>
      </c>
      <c r="M18" s="1">
        <v>0</v>
      </c>
      <c r="N18" s="1">
        <v>0</v>
      </c>
      <c r="O18" s="1">
        <v>0</v>
      </c>
    </row>
    <row r="19" spans="1:15">
      <c r="A19" s="8">
        <v>14</v>
      </c>
      <c r="B19" s="22" t="s">
        <v>151</v>
      </c>
      <c r="C19" s="1">
        <v>1</v>
      </c>
      <c r="D19" s="1">
        <v>1</v>
      </c>
      <c r="E19" s="1">
        <v>0</v>
      </c>
      <c r="F19" s="1">
        <v>0</v>
      </c>
      <c r="G19" s="13">
        <v>0</v>
      </c>
      <c r="H19" s="1">
        <v>0</v>
      </c>
      <c r="I19" s="1">
        <v>35</v>
      </c>
      <c r="J19" s="1">
        <v>25</v>
      </c>
      <c r="K19" s="13">
        <v>1</v>
      </c>
      <c r="L19" s="1">
        <v>0</v>
      </c>
      <c r="M19" s="1">
        <v>0</v>
      </c>
      <c r="N19" s="1">
        <v>0</v>
      </c>
      <c r="O19" s="1">
        <v>0</v>
      </c>
    </row>
    <row r="20" spans="1:15">
      <c r="A20" s="8">
        <v>15</v>
      </c>
      <c r="B20" s="22" t="s">
        <v>152</v>
      </c>
      <c r="C20" s="1">
        <v>1</v>
      </c>
      <c r="D20" s="1">
        <v>1</v>
      </c>
      <c r="E20" s="1">
        <v>0</v>
      </c>
      <c r="F20" s="1">
        <v>0</v>
      </c>
      <c r="G20" s="13">
        <v>0</v>
      </c>
      <c r="H20" s="1">
        <v>0</v>
      </c>
      <c r="I20" s="1">
        <v>80</v>
      </c>
      <c r="J20" s="1">
        <v>500</v>
      </c>
      <c r="K20" s="13">
        <v>1</v>
      </c>
      <c r="L20" s="1">
        <v>0</v>
      </c>
      <c r="M20" s="1">
        <v>0</v>
      </c>
      <c r="N20" s="1">
        <v>0</v>
      </c>
      <c r="O20" s="1">
        <v>0</v>
      </c>
    </row>
    <row r="21" spans="1:15">
      <c r="A21" s="8">
        <v>16</v>
      </c>
      <c r="B21" s="22" t="s">
        <v>153</v>
      </c>
      <c r="C21" s="1">
        <v>1</v>
      </c>
      <c r="D21" s="1">
        <v>1</v>
      </c>
      <c r="E21" s="1">
        <v>0</v>
      </c>
      <c r="F21" s="1">
        <v>0</v>
      </c>
      <c r="G21" s="13">
        <v>0</v>
      </c>
      <c r="H21" s="1">
        <v>0</v>
      </c>
      <c r="I21" s="1">
        <v>65</v>
      </c>
      <c r="J21" s="1" t="s">
        <v>199</v>
      </c>
      <c r="K21" s="13">
        <v>1</v>
      </c>
      <c r="L21" s="1">
        <v>0</v>
      </c>
      <c r="M21" s="1">
        <v>0</v>
      </c>
      <c r="N21" s="1">
        <v>0</v>
      </c>
      <c r="O21" s="1">
        <v>0</v>
      </c>
    </row>
    <row r="22" spans="1:15">
      <c r="A22" s="8">
        <v>17</v>
      </c>
      <c r="B22" s="22" t="s">
        <v>154</v>
      </c>
      <c r="C22" s="1">
        <v>1</v>
      </c>
      <c r="D22" s="1">
        <v>0</v>
      </c>
      <c r="E22" s="1">
        <v>0</v>
      </c>
      <c r="F22" s="1">
        <v>0</v>
      </c>
      <c r="G22" s="13">
        <v>1</v>
      </c>
      <c r="H22" s="1">
        <v>0</v>
      </c>
      <c r="I22" s="1">
        <v>40</v>
      </c>
      <c r="J22" s="1">
        <v>38</v>
      </c>
      <c r="K22" s="13">
        <v>1</v>
      </c>
      <c r="L22" s="1">
        <v>0</v>
      </c>
      <c r="M22" s="1">
        <v>0</v>
      </c>
      <c r="N22" s="1">
        <v>0</v>
      </c>
      <c r="O22" s="1">
        <v>0</v>
      </c>
    </row>
    <row r="23" spans="1:15">
      <c r="A23" s="8">
        <v>18</v>
      </c>
      <c r="B23" s="22" t="s">
        <v>155</v>
      </c>
      <c r="C23" s="1">
        <v>1</v>
      </c>
      <c r="D23" s="1">
        <v>0</v>
      </c>
      <c r="E23" s="1">
        <v>0</v>
      </c>
      <c r="F23" s="1">
        <v>0</v>
      </c>
      <c r="G23" s="13">
        <v>1</v>
      </c>
      <c r="H23" s="1">
        <v>0</v>
      </c>
      <c r="I23" s="1">
        <v>45</v>
      </c>
      <c r="J23" s="1">
        <v>75</v>
      </c>
      <c r="K23" s="13">
        <v>1</v>
      </c>
      <c r="L23" s="1">
        <v>0</v>
      </c>
      <c r="M23" s="1">
        <v>0</v>
      </c>
      <c r="N23" s="1">
        <v>0</v>
      </c>
      <c r="O23" s="1">
        <v>0</v>
      </c>
    </row>
    <row r="24" spans="1:15" ht="31.5">
      <c r="A24" s="8">
        <v>19</v>
      </c>
      <c r="B24" s="22" t="s">
        <v>200</v>
      </c>
      <c r="C24" s="1">
        <v>1</v>
      </c>
      <c r="D24" s="1">
        <v>1</v>
      </c>
      <c r="E24" s="1">
        <v>0</v>
      </c>
      <c r="F24" s="1">
        <v>0</v>
      </c>
      <c r="G24" s="13">
        <v>0</v>
      </c>
      <c r="H24" s="1">
        <v>0</v>
      </c>
      <c r="I24" s="1">
        <v>60</v>
      </c>
      <c r="J24" s="1">
        <v>169</v>
      </c>
      <c r="K24" s="13">
        <v>1</v>
      </c>
      <c r="L24" s="1">
        <v>0</v>
      </c>
      <c r="M24" s="1">
        <v>0</v>
      </c>
      <c r="N24" s="1">
        <v>0</v>
      </c>
      <c r="O24" s="1">
        <v>0</v>
      </c>
    </row>
    <row r="25" spans="1:15" ht="31.5">
      <c r="A25" s="8">
        <v>20</v>
      </c>
      <c r="B25" s="22" t="s">
        <v>157</v>
      </c>
      <c r="C25" s="1">
        <v>1</v>
      </c>
      <c r="D25" s="1">
        <v>1</v>
      </c>
      <c r="E25" s="1">
        <v>0</v>
      </c>
      <c r="F25" s="1">
        <v>0</v>
      </c>
      <c r="G25" s="13">
        <v>0</v>
      </c>
      <c r="H25" s="1">
        <v>0</v>
      </c>
      <c r="I25" s="1">
        <v>20</v>
      </c>
      <c r="J25" s="1">
        <v>120</v>
      </c>
      <c r="K25" s="13">
        <v>1</v>
      </c>
      <c r="L25" s="1">
        <v>0</v>
      </c>
      <c r="M25" s="1">
        <v>0</v>
      </c>
      <c r="N25" s="1">
        <v>0</v>
      </c>
      <c r="O25" s="1">
        <v>0</v>
      </c>
    </row>
    <row r="26" spans="1:15" ht="31.5">
      <c r="A26" s="8">
        <v>21</v>
      </c>
      <c r="B26" s="22" t="s">
        <v>158</v>
      </c>
      <c r="C26" s="1">
        <v>1</v>
      </c>
      <c r="D26" s="1">
        <v>1</v>
      </c>
      <c r="E26" s="1">
        <v>0</v>
      </c>
      <c r="F26" s="1">
        <v>0</v>
      </c>
      <c r="G26" s="13">
        <v>0</v>
      </c>
      <c r="H26" s="1">
        <v>0</v>
      </c>
      <c r="I26" s="1">
        <v>70</v>
      </c>
      <c r="J26" s="1">
        <v>50</v>
      </c>
      <c r="K26" s="13">
        <v>1</v>
      </c>
      <c r="L26" s="1">
        <v>0</v>
      </c>
      <c r="M26" s="1">
        <v>0</v>
      </c>
      <c r="N26" s="1">
        <v>0</v>
      </c>
      <c r="O26" s="1">
        <v>0</v>
      </c>
    </row>
    <row r="27" spans="1:15" ht="31.5">
      <c r="A27" s="8">
        <v>22</v>
      </c>
      <c r="B27" s="22" t="s">
        <v>159</v>
      </c>
      <c r="C27" s="1">
        <v>1</v>
      </c>
      <c r="D27" s="1">
        <v>1</v>
      </c>
      <c r="E27" s="1">
        <v>0</v>
      </c>
      <c r="F27" s="1">
        <v>0</v>
      </c>
      <c r="G27" s="13">
        <v>0</v>
      </c>
      <c r="H27" s="1">
        <v>0</v>
      </c>
      <c r="I27" s="1">
        <v>50</v>
      </c>
      <c r="J27" s="1">
        <v>43.7</v>
      </c>
      <c r="K27" s="13">
        <v>1</v>
      </c>
      <c r="L27" s="1">
        <v>0</v>
      </c>
      <c r="M27" s="1">
        <v>0</v>
      </c>
      <c r="N27" s="1">
        <v>0</v>
      </c>
      <c r="O27" s="1">
        <v>0</v>
      </c>
    </row>
    <row r="28" spans="1:15">
      <c r="A28" s="8">
        <v>23</v>
      </c>
      <c r="B28" s="22" t="s">
        <v>160</v>
      </c>
      <c r="C28" s="1">
        <v>1</v>
      </c>
      <c r="D28" s="1">
        <v>1</v>
      </c>
      <c r="E28" s="1">
        <v>0</v>
      </c>
      <c r="F28" s="1">
        <v>0</v>
      </c>
      <c r="G28" s="13">
        <v>0</v>
      </c>
      <c r="H28" s="1">
        <v>0</v>
      </c>
      <c r="I28" s="1">
        <v>90</v>
      </c>
      <c r="J28" s="1">
        <v>120</v>
      </c>
      <c r="K28" s="13">
        <v>1</v>
      </c>
      <c r="L28" s="1">
        <v>0</v>
      </c>
      <c r="M28" s="1">
        <v>0</v>
      </c>
      <c r="N28" s="1">
        <v>0</v>
      </c>
      <c r="O28" s="1">
        <v>0</v>
      </c>
    </row>
    <row r="29" spans="1:15">
      <c r="A29" s="8">
        <v>24</v>
      </c>
      <c r="B29" s="22" t="s">
        <v>161</v>
      </c>
      <c r="C29" s="1">
        <v>1</v>
      </c>
      <c r="D29" s="1">
        <v>1</v>
      </c>
      <c r="E29" s="1">
        <v>0</v>
      </c>
      <c r="F29" s="1">
        <v>0</v>
      </c>
      <c r="G29" s="13">
        <v>0</v>
      </c>
      <c r="H29" s="1">
        <v>0</v>
      </c>
      <c r="I29" s="1">
        <v>24</v>
      </c>
      <c r="J29" s="1">
        <v>36</v>
      </c>
      <c r="K29" s="13">
        <v>1</v>
      </c>
      <c r="L29" s="1">
        <v>0</v>
      </c>
      <c r="M29" s="1">
        <v>0</v>
      </c>
      <c r="N29" s="1">
        <v>0</v>
      </c>
      <c r="O29" s="1">
        <v>0</v>
      </c>
    </row>
    <row r="30" spans="1:15" ht="31.5">
      <c r="A30" s="8">
        <v>25</v>
      </c>
      <c r="B30" s="22" t="s">
        <v>162</v>
      </c>
      <c r="C30" s="1">
        <v>1</v>
      </c>
      <c r="D30" s="1">
        <v>1</v>
      </c>
      <c r="E30" s="1">
        <v>0</v>
      </c>
      <c r="F30" s="1">
        <v>0</v>
      </c>
      <c r="G30" s="13">
        <v>0</v>
      </c>
      <c r="H30" s="1">
        <v>0</v>
      </c>
      <c r="I30" s="1">
        <v>41</v>
      </c>
      <c r="J30" s="1">
        <v>112</v>
      </c>
      <c r="K30" s="13">
        <v>1</v>
      </c>
      <c r="L30" s="1">
        <v>0</v>
      </c>
      <c r="M30" s="1">
        <v>0</v>
      </c>
      <c r="N30" s="1">
        <v>0</v>
      </c>
      <c r="O30" s="1">
        <v>0</v>
      </c>
    </row>
    <row r="31" spans="1:15" ht="31.5">
      <c r="A31" s="8">
        <v>26</v>
      </c>
      <c r="B31" s="22" t="s">
        <v>169</v>
      </c>
      <c r="C31" s="1">
        <v>1</v>
      </c>
      <c r="D31" s="1">
        <v>1</v>
      </c>
      <c r="E31" s="1">
        <v>0</v>
      </c>
      <c r="F31" s="1">
        <v>0</v>
      </c>
      <c r="G31" s="13">
        <v>0</v>
      </c>
      <c r="H31" s="1">
        <v>0</v>
      </c>
      <c r="I31" s="1">
        <v>100</v>
      </c>
      <c r="J31" s="1">
        <v>163.5</v>
      </c>
      <c r="K31" s="13">
        <v>1</v>
      </c>
      <c r="L31" s="1">
        <v>0</v>
      </c>
      <c r="M31" s="1">
        <v>0</v>
      </c>
      <c r="N31" s="1">
        <v>0</v>
      </c>
      <c r="O31" s="1">
        <v>0</v>
      </c>
    </row>
    <row r="32" spans="1:15">
      <c r="A32" s="19" t="s">
        <v>39</v>
      </c>
      <c r="B32" s="5"/>
      <c r="C32" s="53">
        <f>SUM(C6:C31)</f>
        <v>27</v>
      </c>
      <c r="D32" s="53">
        <f>SUM(D6:D31)</f>
        <v>19</v>
      </c>
      <c r="E32" s="53">
        <f>SUM(E6:E31)</f>
        <v>0</v>
      </c>
      <c r="F32" s="53">
        <f>SUM(F6:F31)</f>
        <v>3</v>
      </c>
      <c r="G32" s="54">
        <f>SUM(G6:G31)</f>
        <v>5</v>
      </c>
      <c r="H32" s="53">
        <v>0</v>
      </c>
      <c r="I32" s="53">
        <f t="shared" ref="I32:O32" si="0">SUM(I6:I31)</f>
        <v>1733</v>
      </c>
      <c r="J32" s="53">
        <f t="shared" si="0"/>
        <v>3337.88</v>
      </c>
      <c r="K32" s="1">
        <f t="shared" si="0"/>
        <v>26</v>
      </c>
      <c r="L32" s="53">
        <f t="shared" si="0"/>
        <v>0</v>
      </c>
      <c r="M32" s="53">
        <f t="shared" si="0"/>
        <v>0</v>
      </c>
      <c r="N32" s="53">
        <f t="shared" si="0"/>
        <v>0</v>
      </c>
      <c r="O32" s="53">
        <f t="shared" si="0"/>
        <v>0</v>
      </c>
    </row>
    <row r="36" spans="2:2">
      <c r="B36" s="17" t="s">
        <v>218</v>
      </c>
    </row>
    <row r="38" spans="2:2">
      <c r="B38" s="71" t="s">
        <v>219</v>
      </c>
    </row>
    <row r="39" spans="2:2">
      <c r="B39" s="71" t="s">
        <v>220</v>
      </c>
    </row>
  </sheetData>
  <mergeCells count="7">
    <mergeCell ref="I4:I5"/>
    <mergeCell ref="J4:J5"/>
    <mergeCell ref="K4:O4"/>
    <mergeCell ref="A4:A5"/>
    <mergeCell ref="B4:B5"/>
    <mergeCell ref="C4:C5"/>
    <mergeCell ref="D4:H4"/>
  </mergeCells>
  <phoneticPr fontId="1" type="noConversion"/>
  <pageMargins left="0.94488188976377963" right="0.15748031496062992" top="0.19685039370078741" bottom="0.19685039370078741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2" zoomScaleNormal="72" workbookViewId="0">
      <selection activeCell="C2" sqref="C1:I2"/>
    </sheetView>
  </sheetViews>
  <sheetFormatPr defaultRowHeight="15.75"/>
  <cols>
    <col min="1" max="1" width="4.7109375" style="17" customWidth="1"/>
    <col min="2" max="2" width="31.85546875" style="17" customWidth="1"/>
    <col min="3" max="4" width="9.140625" style="17"/>
    <col min="5" max="6" width="11.5703125" style="17" customWidth="1"/>
    <col min="7" max="8" width="9.140625" style="17"/>
    <col min="9" max="9" width="11.5703125" style="17" customWidth="1"/>
    <col min="10" max="10" width="11.85546875" style="17" customWidth="1"/>
    <col min="11" max="11" width="11.28515625" style="17" customWidth="1"/>
    <col min="12" max="12" width="9.140625" style="17"/>
    <col min="13" max="13" width="52.5703125" style="17" customWidth="1"/>
    <col min="14" max="14" width="10.140625" style="17" customWidth="1"/>
    <col min="15" max="16384" width="9.140625" style="17"/>
  </cols>
  <sheetData>
    <row r="1" spans="1:16">
      <c r="C1" s="17" t="s">
        <v>201</v>
      </c>
    </row>
    <row r="2" spans="1:16">
      <c r="C2" s="35" t="s">
        <v>228</v>
      </c>
    </row>
    <row r="4" spans="1:16" ht="39.75" customHeight="1">
      <c r="A4" s="86" t="s">
        <v>3</v>
      </c>
      <c r="B4" s="86" t="s">
        <v>40</v>
      </c>
      <c r="C4" s="92" t="s">
        <v>71</v>
      </c>
      <c r="D4" s="92"/>
      <c r="E4" s="92"/>
      <c r="F4" s="92"/>
      <c r="G4" s="92"/>
      <c r="H4" s="92"/>
      <c r="I4" s="92"/>
      <c r="J4" s="92"/>
      <c r="K4" s="86" t="s">
        <v>72</v>
      </c>
      <c r="L4" s="86" t="s">
        <v>73</v>
      </c>
      <c r="M4" s="86" t="s">
        <v>74</v>
      </c>
      <c r="N4" s="86"/>
      <c r="O4" s="86"/>
      <c r="P4" s="86"/>
    </row>
    <row r="5" spans="1:16">
      <c r="A5" s="86"/>
      <c r="B5" s="86"/>
      <c r="C5" s="92" t="s">
        <v>75</v>
      </c>
      <c r="D5" s="92"/>
      <c r="E5" s="92"/>
      <c r="F5" s="92"/>
      <c r="G5" s="92" t="s">
        <v>76</v>
      </c>
      <c r="H5" s="92"/>
      <c r="I5" s="92"/>
      <c r="J5" s="92"/>
      <c r="K5" s="86"/>
      <c r="L5" s="86"/>
      <c r="M5" s="96" t="s">
        <v>77</v>
      </c>
      <c r="N5" s="86" t="s">
        <v>78</v>
      </c>
      <c r="O5" s="86" t="s">
        <v>79</v>
      </c>
      <c r="P5" s="86" t="s">
        <v>80</v>
      </c>
    </row>
    <row r="6" spans="1:16" ht="141.75">
      <c r="A6" s="86"/>
      <c r="B6" s="86"/>
      <c r="C6" s="1" t="s">
        <v>81</v>
      </c>
      <c r="D6" s="1" t="s">
        <v>82</v>
      </c>
      <c r="E6" s="1" t="s">
        <v>83</v>
      </c>
      <c r="F6" s="1" t="s">
        <v>84</v>
      </c>
      <c r="G6" s="1" t="s">
        <v>81</v>
      </c>
      <c r="H6" s="1" t="s">
        <v>82</v>
      </c>
      <c r="I6" s="1" t="s">
        <v>83</v>
      </c>
      <c r="J6" s="1" t="s">
        <v>84</v>
      </c>
      <c r="K6" s="86"/>
      <c r="L6" s="86"/>
      <c r="M6" s="96"/>
      <c r="N6" s="86"/>
      <c r="O6" s="86"/>
      <c r="P6" s="86"/>
    </row>
    <row r="7" spans="1:16" ht="31.5">
      <c r="A7" s="8">
        <v>1</v>
      </c>
      <c r="B7" s="43" t="s">
        <v>173</v>
      </c>
      <c r="C7" s="8">
        <v>201</v>
      </c>
      <c r="D7" s="9">
        <v>50</v>
      </c>
      <c r="E7" s="8">
        <v>175</v>
      </c>
      <c r="F7" s="9">
        <v>87</v>
      </c>
      <c r="G7" s="8">
        <v>201</v>
      </c>
      <c r="H7" s="9">
        <v>50</v>
      </c>
      <c r="I7" s="8">
        <v>176</v>
      </c>
      <c r="J7" s="9">
        <v>88</v>
      </c>
      <c r="K7" s="8">
        <v>0</v>
      </c>
      <c r="L7" s="8">
        <v>0</v>
      </c>
      <c r="M7" s="62" t="s">
        <v>178</v>
      </c>
      <c r="N7" s="8">
        <v>1</v>
      </c>
      <c r="O7" s="8">
        <v>1</v>
      </c>
      <c r="P7" s="8">
        <v>1</v>
      </c>
    </row>
    <row r="8" spans="1:16">
      <c r="A8" s="8">
        <v>2</v>
      </c>
      <c r="B8" s="43" t="s">
        <v>140</v>
      </c>
      <c r="C8" s="8">
        <v>252</v>
      </c>
      <c r="D8" s="8">
        <v>43</v>
      </c>
      <c r="E8" s="8">
        <v>226</v>
      </c>
      <c r="F8" s="8">
        <v>89</v>
      </c>
      <c r="G8" s="8">
        <v>260</v>
      </c>
      <c r="H8" s="8">
        <v>44</v>
      </c>
      <c r="I8" s="8">
        <v>230</v>
      </c>
      <c r="J8" s="8">
        <v>88</v>
      </c>
      <c r="K8" s="8">
        <v>0</v>
      </c>
      <c r="L8" s="8">
        <v>0</v>
      </c>
      <c r="M8" s="62" t="s">
        <v>179</v>
      </c>
      <c r="N8" s="8">
        <v>1</v>
      </c>
      <c r="O8" s="8">
        <v>1</v>
      </c>
      <c r="P8" s="8">
        <v>1</v>
      </c>
    </row>
    <row r="9" spans="1:16" ht="31.5">
      <c r="A9" s="8">
        <v>3</v>
      </c>
      <c r="B9" s="43" t="s">
        <v>214</v>
      </c>
      <c r="C9" s="81">
        <v>260</v>
      </c>
      <c r="D9" s="81">
        <v>33</v>
      </c>
      <c r="E9" s="81">
        <v>257</v>
      </c>
      <c r="F9" s="81">
        <v>99</v>
      </c>
      <c r="G9" s="81">
        <v>195</v>
      </c>
      <c r="H9" s="81">
        <v>25</v>
      </c>
      <c r="I9" s="81">
        <v>192</v>
      </c>
      <c r="J9" s="81">
        <v>99</v>
      </c>
      <c r="K9" s="81">
        <v>0</v>
      </c>
      <c r="L9" s="81">
        <v>0</v>
      </c>
      <c r="M9" s="62" t="s">
        <v>170</v>
      </c>
      <c r="N9" s="8">
        <v>1</v>
      </c>
      <c r="O9" s="8">
        <v>1</v>
      </c>
      <c r="P9" s="8">
        <v>1</v>
      </c>
    </row>
    <row r="10" spans="1:16" ht="33.75" customHeight="1">
      <c r="A10" s="8">
        <v>4</v>
      </c>
      <c r="B10" s="43" t="s">
        <v>141</v>
      </c>
      <c r="C10" s="81">
        <v>135</v>
      </c>
      <c r="D10" s="82">
        <v>61</v>
      </c>
      <c r="E10" s="81">
        <v>122</v>
      </c>
      <c r="F10" s="82">
        <v>90</v>
      </c>
      <c r="G10" s="81">
        <v>124</v>
      </c>
      <c r="H10" s="82">
        <v>56</v>
      </c>
      <c r="I10" s="81">
        <v>114</v>
      </c>
      <c r="J10" s="82">
        <v>92</v>
      </c>
      <c r="K10" s="81">
        <v>0</v>
      </c>
      <c r="L10" s="81">
        <v>0</v>
      </c>
      <c r="M10" s="62" t="s">
        <v>206</v>
      </c>
      <c r="N10" s="8">
        <v>1</v>
      </c>
      <c r="O10" s="8">
        <v>1</v>
      </c>
      <c r="P10" s="8">
        <v>1</v>
      </c>
    </row>
    <row r="11" spans="1:16" ht="31.5">
      <c r="A11" s="8">
        <v>5</v>
      </c>
      <c r="B11" s="43" t="s">
        <v>142</v>
      </c>
      <c r="C11" s="8">
        <v>125</v>
      </c>
      <c r="D11" s="8">
        <v>59</v>
      </c>
      <c r="E11" s="8">
        <v>115</v>
      </c>
      <c r="F11" s="8">
        <v>92</v>
      </c>
      <c r="G11" s="8">
        <v>120</v>
      </c>
      <c r="H11" s="8">
        <v>57</v>
      </c>
      <c r="I11" s="8">
        <v>110</v>
      </c>
      <c r="J11" s="8">
        <v>92</v>
      </c>
      <c r="K11" s="8">
        <v>0</v>
      </c>
      <c r="L11" s="8">
        <v>0</v>
      </c>
      <c r="M11" s="62" t="s">
        <v>171</v>
      </c>
      <c r="N11" s="8">
        <v>1</v>
      </c>
      <c r="O11" s="8">
        <v>1</v>
      </c>
      <c r="P11" s="8">
        <v>1</v>
      </c>
    </row>
    <row r="12" spans="1:16">
      <c r="A12" s="8">
        <v>6</v>
      </c>
      <c r="B12" s="43" t="s">
        <v>143</v>
      </c>
      <c r="C12" s="8">
        <v>60</v>
      </c>
      <c r="D12" s="8">
        <v>83</v>
      </c>
      <c r="E12" s="8">
        <v>55</v>
      </c>
      <c r="F12" s="8">
        <v>92</v>
      </c>
      <c r="G12" s="8">
        <v>55</v>
      </c>
      <c r="H12" s="8">
        <v>76</v>
      </c>
      <c r="I12" s="8">
        <v>50</v>
      </c>
      <c r="J12" s="8">
        <v>91</v>
      </c>
      <c r="K12" s="8">
        <v>0</v>
      </c>
      <c r="L12" s="8">
        <v>0</v>
      </c>
      <c r="M12" s="62" t="s">
        <v>180</v>
      </c>
      <c r="N12" s="8">
        <v>1</v>
      </c>
      <c r="O12" s="8">
        <v>1</v>
      </c>
      <c r="P12" s="8">
        <v>1</v>
      </c>
    </row>
    <row r="13" spans="1:16">
      <c r="A13" s="8">
        <v>7</v>
      </c>
      <c r="B13" s="43" t="s">
        <v>144</v>
      </c>
      <c r="C13" s="8">
        <v>100</v>
      </c>
      <c r="D13" s="9">
        <v>81</v>
      </c>
      <c r="E13" s="8">
        <v>95</v>
      </c>
      <c r="F13" s="9">
        <v>95</v>
      </c>
      <c r="G13" s="8">
        <v>90</v>
      </c>
      <c r="H13" s="9">
        <v>73</v>
      </c>
      <c r="I13" s="8">
        <v>83</v>
      </c>
      <c r="J13" s="9">
        <v>92</v>
      </c>
      <c r="K13" s="8">
        <v>0</v>
      </c>
      <c r="L13" s="8">
        <v>0</v>
      </c>
      <c r="M13" s="62" t="s">
        <v>207</v>
      </c>
      <c r="N13" s="8">
        <v>1</v>
      </c>
      <c r="O13" s="8">
        <v>1</v>
      </c>
      <c r="P13" s="8">
        <v>1</v>
      </c>
    </row>
    <row r="14" spans="1:16" ht="31.5">
      <c r="A14" s="8">
        <v>8</v>
      </c>
      <c r="B14" s="43" t="s">
        <v>145</v>
      </c>
      <c r="C14" s="8">
        <v>80</v>
      </c>
      <c r="D14" s="8">
        <v>88</v>
      </c>
      <c r="E14" s="8">
        <v>72</v>
      </c>
      <c r="F14" s="8">
        <v>90</v>
      </c>
      <c r="G14" s="8">
        <v>75</v>
      </c>
      <c r="H14" s="8">
        <v>82</v>
      </c>
      <c r="I14" s="8">
        <v>70</v>
      </c>
      <c r="J14" s="8">
        <v>93</v>
      </c>
      <c r="K14" s="8">
        <v>0</v>
      </c>
      <c r="L14" s="8">
        <v>0</v>
      </c>
      <c r="M14" s="62" t="s">
        <v>181</v>
      </c>
      <c r="N14" s="8">
        <v>1</v>
      </c>
      <c r="O14" s="8">
        <v>1</v>
      </c>
      <c r="P14" s="8">
        <v>1</v>
      </c>
    </row>
    <row r="15" spans="1:16" s="52" customFormat="1">
      <c r="A15" s="12">
        <v>9</v>
      </c>
      <c r="B15" s="60" t="s">
        <v>146</v>
      </c>
      <c r="C15" s="8">
        <v>60</v>
      </c>
      <c r="D15" s="9">
        <v>79</v>
      </c>
      <c r="E15" s="8">
        <v>55</v>
      </c>
      <c r="F15" s="8">
        <v>92</v>
      </c>
      <c r="G15" s="8">
        <v>60</v>
      </c>
      <c r="H15" s="9">
        <v>79</v>
      </c>
      <c r="I15" s="8">
        <v>53</v>
      </c>
      <c r="J15" s="9">
        <v>88</v>
      </c>
      <c r="K15" s="8">
        <v>0</v>
      </c>
      <c r="L15" s="8">
        <v>0</v>
      </c>
      <c r="M15" s="63" t="s">
        <v>182</v>
      </c>
      <c r="N15" s="12">
        <v>1</v>
      </c>
      <c r="O15" s="12">
        <v>1</v>
      </c>
      <c r="P15" s="12">
        <v>1</v>
      </c>
    </row>
    <row r="16" spans="1:16" s="52" customFormat="1">
      <c r="A16" s="12">
        <v>10</v>
      </c>
      <c r="B16" s="60" t="s">
        <v>147</v>
      </c>
      <c r="C16" s="9">
        <v>90</v>
      </c>
      <c r="D16" s="9">
        <v>81</v>
      </c>
      <c r="E16" s="9">
        <v>80</v>
      </c>
      <c r="F16" s="9">
        <v>89</v>
      </c>
      <c r="G16" s="9">
        <v>90</v>
      </c>
      <c r="H16" s="9">
        <v>81</v>
      </c>
      <c r="I16" s="9">
        <v>82</v>
      </c>
      <c r="J16" s="9">
        <v>91</v>
      </c>
      <c r="K16" s="8">
        <v>0</v>
      </c>
      <c r="L16" s="8">
        <v>0</v>
      </c>
      <c r="M16" s="63" t="s">
        <v>208</v>
      </c>
      <c r="N16" s="12">
        <v>1</v>
      </c>
      <c r="O16" s="12">
        <v>1</v>
      </c>
      <c r="P16" s="12">
        <v>1</v>
      </c>
    </row>
    <row r="17" spans="1:16" s="52" customFormat="1">
      <c r="A17" s="12">
        <v>11</v>
      </c>
      <c r="B17" s="60" t="s">
        <v>148</v>
      </c>
      <c r="C17" s="8">
        <v>80</v>
      </c>
      <c r="D17" s="8">
        <v>88</v>
      </c>
      <c r="E17" s="8">
        <v>78</v>
      </c>
      <c r="F17" s="8">
        <v>98</v>
      </c>
      <c r="G17" s="8">
        <v>80</v>
      </c>
      <c r="H17" s="8">
        <v>88</v>
      </c>
      <c r="I17" s="8">
        <v>79</v>
      </c>
      <c r="J17" s="8">
        <v>99</v>
      </c>
      <c r="K17" s="8">
        <v>0</v>
      </c>
      <c r="L17" s="8">
        <v>0</v>
      </c>
      <c r="M17" s="63" t="s">
        <v>209</v>
      </c>
      <c r="N17" s="55">
        <v>1</v>
      </c>
      <c r="O17" s="55">
        <v>1</v>
      </c>
      <c r="P17" s="55">
        <v>1</v>
      </c>
    </row>
    <row r="18" spans="1:16" ht="31.5">
      <c r="A18" s="8">
        <v>12</v>
      </c>
      <c r="B18" s="43" t="s">
        <v>149</v>
      </c>
      <c r="C18" s="8">
        <v>60</v>
      </c>
      <c r="D18" s="8">
        <v>88</v>
      </c>
      <c r="E18" s="8">
        <v>55</v>
      </c>
      <c r="F18" s="8">
        <v>92</v>
      </c>
      <c r="G18" s="8">
        <v>60</v>
      </c>
      <c r="H18" s="8">
        <v>88</v>
      </c>
      <c r="I18" s="8">
        <v>55</v>
      </c>
      <c r="J18" s="8">
        <v>92</v>
      </c>
      <c r="K18" s="8">
        <v>0</v>
      </c>
      <c r="L18" s="8">
        <v>0</v>
      </c>
      <c r="M18" s="62" t="s">
        <v>183</v>
      </c>
      <c r="N18" s="8">
        <v>1</v>
      </c>
      <c r="O18" s="8">
        <v>1</v>
      </c>
      <c r="P18" s="8">
        <v>1</v>
      </c>
    </row>
    <row r="19" spans="1:16" s="52" customFormat="1" ht="31.5">
      <c r="A19" s="12">
        <v>13</v>
      </c>
      <c r="B19" s="60" t="s">
        <v>163</v>
      </c>
      <c r="C19" s="12">
        <v>60</v>
      </c>
      <c r="D19" s="56">
        <v>85</v>
      </c>
      <c r="E19" s="12">
        <v>55</v>
      </c>
      <c r="F19" s="56">
        <v>92</v>
      </c>
      <c r="G19" s="12">
        <v>60</v>
      </c>
      <c r="H19" s="56">
        <v>85</v>
      </c>
      <c r="I19" s="12">
        <v>55</v>
      </c>
      <c r="J19" s="9">
        <v>92</v>
      </c>
      <c r="K19" s="8">
        <v>0</v>
      </c>
      <c r="L19" s="8">
        <v>0</v>
      </c>
      <c r="M19" s="63" t="s">
        <v>210</v>
      </c>
      <c r="N19" s="12">
        <v>1</v>
      </c>
      <c r="O19" s="12">
        <v>1</v>
      </c>
      <c r="P19" s="12">
        <v>1</v>
      </c>
    </row>
    <row r="20" spans="1:16" s="59" customFormat="1">
      <c r="A20" s="57">
        <v>14</v>
      </c>
      <c r="B20" s="61" t="s">
        <v>151</v>
      </c>
      <c r="C20" s="8">
        <v>60</v>
      </c>
      <c r="D20" s="9">
        <v>86</v>
      </c>
      <c r="E20" s="9">
        <v>50</v>
      </c>
      <c r="F20" s="9">
        <v>83</v>
      </c>
      <c r="G20" s="8">
        <v>60</v>
      </c>
      <c r="H20" s="9">
        <v>86</v>
      </c>
      <c r="I20" s="9">
        <v>50</v>
      </c>
      <c r="J20" s="9">
        <v>83</v>
      </c>
      <c r="K20" s="8">
        <v>0</v>
      </c>
      <c r="L20" s="8">
        <v>0</v>
      </c>
      <c r="M20" s="64" t="s">
        <v>184</v>
      </c>
      <c r="N20" s="57">
        <v>1</v>
      </c>
      <c r="O20" s="57">
        <v>1</v>
      </c>
      <c r="P20" s="57">
        <v>1</v>
      </c>
    </row>
    <row r="21" spans="1:16">
      <c r="A21" s="8">
        <v>15</v>
      </c>
      <c r="B21" s="43" t="s">
        <v>152</v>
      </c>
      <c r="C21" s="8">
        <v>70</v>
      </c>
      <c r="D21" s="9">
        <v>85</v>
      </c>
      <c r="E21" s="8">
        <v>60</v>
      </c>
      <c r="F21" s="9">
        <v>86</v>
      </c>
      <c r="G21" s="8">
        <v>70</v>
      </c>
      <c r="H21" s="9">
        <v>85</v>
      </c>
      <c r="I21" s="8">
        <v>60</v>
      </c>
      <c r="J21" s="9">
        <v>86</v>
      </c>
      <c r="K21" s="8">
        <v>0</v>
      </c>
      <c r="L21" s="8">
        <v>0</v>
      </c>
      <c r="M21" s="62" t="s">
        <v>185</v>
      </c>
      <c r="N21" s="8">
        <v>1</v>
      </c>
      <c r="O21" s="8">
        <v>1</v>
      </c>
      <c r="P21" s="8">
        <v>1</v>
      </c>
    </row>
    <row r="22" spans="1:16">
      <c r="A22" s="8">
        <v>16</v>
      </c>
      <c r="B22" s="43" t="s">
        <v>153</v>
      </c>
      <c r="C22" s="8">
        <v>40</v>
      </c>
      <c r="D22" s="9">
        <v>78</v>
      </c>
      <c r="E22" s="8">
        <v>30</v>
      </c>
      <c r="F22" s="9">
        <v>75</v>
      </c>
      <c r="G22" s="8">
        <v>40</v>
      </c>
      <c r="H22" s="9">
        <v>78</v>
      </c>
      <c r="I22" s="8">
        <v>30</v>
      </c>
      <c r="J22" s="9">
        <v>75</v>
      </c>
      <c r="K22" s="8">
        <v>0</v>
      </c>
      <c r="L22" s="8">
        <v>0</v>
      </c>
      <c r="M22" s="62" t="s">
        <v>211</v>
      </c>
      <c r="N22" s="8">
        <v>1</v>
      </c>
      <c r="O22" s="8">
        <v>1</v>
      </c>
      <c r="P22" s="8">
        <v>1</v>
      </c>
    </row>
    <row r="23" spans="1:16">
      <c r="A23" s="8">
        <v>17</v>
      </c>
      <c r="B23" s="43" t="s">
        <v>154</v>
      </c>
      <c r="C23" s="8">
        <v>220</v>
      </c>
      <c r="D23" s="8">
        <v>82</v>
      </c>
      <c r="E23" s="8">
        <v>190</v>
      </c>
      <c r="F23" s="8">
        <v>86</v>
      </c>
      <c r="G23" s="8">
        <v>220</v>
      </c>
      <c r="H23" s="8">
        <v>82</v>
      </c>
      <c r="I23" s="8">
        <v>192</v>
      </c>
      <c r="J23" s="8">
        <v>87</v>
      </c>
      <c r="K23" s="8">
        <v>0</v>
      </c>
      <c r="L23" s="8">
        <v>0</v>
      </c>
      <c r="M23" s="62" t="s">
        <v>186</v>
      </c>
      <c r="N23" s="8">
        <v>1</v>
      </c>
      <c r="O23" s="8">
        <v>1</v>
      </c>
      <c r="P23" s="8">
        <v>1</v>
      </c>
    </row>
    <row r="24" spans="1:16">
      <c r="A24" s="8">
        <v>18</v>
      </c>
      <c r="B24" s="43" t="s">
        <v>155</v>
      </c>
      <c r="C24" s="8">
        <v>90</v>
      </c>
      <c r="D24" s="8">
        <v>87</v>
      </c>
      <c r="E24" s="8">
        <v>75</v>
      </c>
      <c r="F24" s="8">
        <v>83</v>
      </c>
      <c r="G24" s="8">
        <v>90</v>
      </c>
      <c r="H24" s="8">
        <v>87</v>
      </c>
      <c r="I24" s="8">
        <v>75</v>
      </c>
      <c r="J24" s="8">
        <v>83</v>
      </c>
      <c r="K24" s="8">
        <v>0</v>
      </c>
      <c r="L24" s="8">
        <v>0</v>
      </c>
      <c r="M24" s="62" t="s">
        <v>187</v>
      </c>
      <c r="N24" s="8">
        <v>1</v>
      </c>
      <c r="O24" s="8">
        <v>1</v>
      </c>
      <c r="P24" s="8">
        <v>1</v>
      </c>
    </row>
    <row r="25" spans="1:16">
      <c r="A25" s="8">
        <v>19</v>
      </c>
      <c r="B25" s="43" t="s">
        <v>200</v>
      </c>
      <c r="C25" s="8">
        <v>40</v>
      </c>
      <c r="D25" s="8">
        <v>83</v>
      </c>
      <c r="E25" s="8">
        <v>35</v>
      </c>
      <c r="F25" s="8">
        <v>88</v>
      </c>
      <c r="G25" s="8">
        <v>40</v>
      </c>
      <c r="H25" s="8">
        <v>83</v>
      </c>
      <c r="I25" s="8">
        <v>36</v>
      </c>
      <c r="J25" s="8">
        <v>90</v>
      </c>
      <c r="K25" s="8">
        <v>0</v>
      </c>
      <c r="L25" s="8">
        <v>0</v>
      </c>
      <c r="M25" s="62" t="s">
        <v>212</v>
      </c>
      <c r="N25" s="8">
        <v>1</v>
      </c>
      <c r="O25" s="8">
        <v>1</v>
      </c>
      <c r="P25" s="8">
        <v>1</v>
      </c>
    </row>
    <row r="26" spans="1:16" ht="31.5">
      <c r="A26" s="8">
        <v>20</v>
      </c>
      <c r="B26" s="43" t="s">
        <v>157</v>
      </c>
      <c r="C26" s="8">
        <v>50</v>
      </c>
      <c r="D26" s="9">
        <v>86</v>
      </c>
      <c r="E26" s="8">
        <v>50</v>
      </c>
      <c r="F26" s="9">
        <v>100</v>
      </c>
      <c r="G26" s="8">
        <v>50</v>
      </c>
      <c r="H26" s="9">
        <v>86</v>
      </c>
      <c r="I26" s="8">
        <v>50</v>
      </c>
      <c r="J26" s="9">
        <v>100</v>
      </c>
      <c r="K26" s="8">
        <v>0</v>
      </c>
      <c r="L26" s="8">
        <v>0</v>
      </c>
      <c r="M26" s="62" t="s">
        <v>213</v>
      </c>
      <c r="N26" s="8">
        <v>1</v>
      </c>
      <c r="O26" s="8">
        <v>1</v>
      </c>
      <c r="P26" s="8">
        <v>1</v>
      </c>
    </row>
    <row r="27" spans="1:16">
      <c r="A27" s="8">
        <v>21</v>
      </c>
      <c r="B27" s="43" t="s">
        <v>158</v>
      </c>
      <c r="C27" s="8">
        <v>25</v>
      </c>
      <c r="D27" s="9">
        <v>81</v>
      </c>
      <c r="E27" s="8">
        <v>20</v>
      </c>
      <c r="F27" s="9">
        <v>80</v>
      </c>
      <c r="G27" s="8">
        <v>25</v>
      </c>
      <c r="H27" s="9">
        <v>81</v>
      </c>
      <c r="I27" s="8">
        <v>20</v>
      </c>
      <c r="J27" s="9">
        <v>80</v>
      </c>
      <c r="K27" s="8">
        <v>0</v>
      </c>
      <c r="L27" s="8">
        <v>0</v>
      </c>
      <c r="M27" s="62" t="s">
        <v>172</v>
      </c>
      <c r="N27" s="8">
        <v>1</v>
      </c>
      <c r="O27" s="8">
        <v>1</v>
      </c>
      <c r="P27" s="8">
        <v>1</v>
      </c>
    </row>
    <row r="28" spans="1:16">
      <c r="A28" s="8">
        <v>22</v>
      </c>
      <c r="B28" s="43" t="s">
        <v>159</v>
      </c>
      <c r="C28" s="8">
        <v>40</v>
      </c>
      <c r="D28" s="8">
        <v>82</v>
      </c>
      <c r="E28" s="8">
        <v>35</v>
      </c>
      <c r="F28" s="8">
        <v>88</v>
      </c>
      <c r="G28" s="8">
        <v>40</v>
      </c>
      <c r="H28" s="8">
        <v>82</v>
      </c>
      <c r="I28" s="8">
        <v>35</v>
      </c>
      <c r="J28" s="8">
        <v>88</v>
      </c>
      <c r="K28" s="8">
        <v>0</v>
      </c>
      <c r="L28" s="8">
        <v>0</v>
      </c>
      <c r="M28" s="62" t="s">
        <v>188</v>
      </c>
      <c r="N28" s="8">
        <v>1</v>
      </c>
      <c r="O28" s="8">
        <v>1</v>
      </c>
      <c r="P28" s="8">
        <v>1</v>
      </c>
    </row>
    <row r="29" spans="1:16">
      <c r="A29" s="8">
        <v>23</v>
      </c>
      <c r="B29" s="43" t="s">
        <v>160</v>
      </c>
      <c r="C29" s="8">
        <v>50</v>
      </c>
      <c r="D29" s="9">
        <v>93</v>
      </c>
      <c r="E29" s="8">
        <v>45</v>
      </c>
      <c r="F29" s="9">
        <v>90</v>
      </c>
      <c r="G29" s="8">
        <v>50</v>
      </c>
      <c r="H29" s="9">
        <v>93</v>
      </c>
      <c r="I29" s="8">
        <v>45</v>
      </c>
      <c r="J29" s="9">
        <v>90</v>
      </c>
      <c r="K29" s="8">
        <v>0</v>
      </c>
      <c r="L29" s="8">
        <v>0</v>
      </c>
      <c r="M29" s="62" t="s">
        <v>189</v>
      </c>
      <c r="N29" s="8">
        <v>1</v>
      </c>
      <c r="O29" s="8">
        <v>1</v>
      </c>
      <c r="P29" s="8">
        <v>1</v>
      </c>
    </row>
    <row r="30" spans="1:16">
      <c r="A30" s="8">
        <v>24</v>
      </c>
      <c r="B30" s="43" t="s">
        <v>161</v>
      </c>
      <c r="C30" s="8">
        <v>25</v>
      </c>
      <c r="D30" s="9">
        <v>83</v>
      </c>
      <c r="E30" s="8">
        <v>20</v>
      </c>
      <c r="F30" s="9">
        <v>80</v>
      </c>
      <c r="G30" s="8">
        <v>25</v>
      </c>
      <c r="H30" s="9">
        <v>83</v>
      </c>
      <c r="I30" s="8">
        <v>22</v>
      </c>
      <c r="J30" s="9">
        <v>88</v>
      </c>
      <c r="K30" s="8">
        <v>0</v>
      </c>
      <c r="L30" s="8">
        <v>0</v>
      </c>
      <c r="M30" s="62" t="s">
        <v>190</v>
      </c>
      <c r="N30" s="8">
        <v>1</v>
      </c>
      <c r="O30" s="8">
        <v>1</v>
      </c>
      <c r="P30" s="8">
        <v>1</v>
      </c>
    </row>
    <row r="31" spans="1:16" ht="31.5">
      <c r="A31" s="8">
        <v>25</v>
      </c>
      <c r="B31" s="43" t="s">
        <v>162</v>
      </c>
      <c r="C31" s="8">
        <v>35</v>
      </c>
      <c r="D31" s="9">
        <v>88</v>
      </c>
      <c r="E31" s="8">
        <v>30</v>
      </c>
      <c r="F31" s="9">
        <v>86</v>
      </c>
      <c r="G31" s="8">
        <v>35</v>
      </c>
      <c r="H31" s="9">
        <v>88</v>
      </c>
      <c r="I31" s="8">
        <v>30</v>
      </c>
      <c r="J31" s="9">
        <v>86</v>
      </c>
      <c r="K31" s="8">
        <v>0</v>
      </c>
      <c r="L31" s="8">
        <v>0</v>
      </c>
      <c r="M31" s="62" t="s">
        <v>191</v>
      </c>
      <c r="N31" s="8">
        <v>1</v>
      </c>
      <c r="O31" s="8">
        <v>1</v>
      </c>
      <c r="P31" s="8">
        <v>1</v>
      </c>
    </row>
    <row r="32" spans="1:16" ht="31.5">
      <c r="A32" s="8">
        <v>26</v>
      </c>
      <c r="B32" s="43" t="s">
        <v>169</v>
      </c>
      <c r="C32" s="8">
        <v>50</v>
      </c>
      <c r="D32" s="8">
        <v>93</v>
      </c>
      <c r="E32" s="8">
        <v>40</v>
      </c>
      <c r="F32" s="8">
        <v>80</v>
      </c>
      <c r="G32" s="8">
        <v>50</v>
      </c>
      <c r="H32" s="8">
        <v>93</v>
      </c>
      <c r="I32" s="8">
        <v>40</v>
      </c>
      <c r="J32" s="8">
        <v>80</v>
      </c>
      <c r="K32" s="8">
        <v>0</v>
      </c>
      <c r="L32" s="8">
        <v>0</v>
      </c>
      <c r="M32" s="62" t="s">
        <v>192</v>
      </c>
      <c r="N32" s="8">
        <v>1</v>
      </c>
      <c r="O32" s="8">
        <v>1</v>
      </c>
      <c r="P32" s="8">
        <v>1</v>
      </c>
    </row>
    <row r="33" spans="1:16">
      <c r="A33" s="19" t="s">
        <v>39</v>
      </c>
      <c r="B33" s="3"/>
      <c r="C33" s="14">
        <f>SUM(C7:C32)</f>
        <v>2358</v>
      </c>
      <c r="D33" s="15">
        <v>61</v>
      </c>
      <c r="E33" s="14">
        <f>SUM(E7:E32)</f>
        <v>2120</v>
      </c>
      <c r="F33" s="15">
        <v>90</v>
      </c>
      <c r="G33" s="14">
        <f>SUM(G7:G32)</f>
        <v>2265</v>
      </c>
      <c r="H33" s="15">
        <v>59</v>
      </c>
      <c r="I33" s="14">
        <f>SUM(I7:I32)</f>
        <v>2034</v>
      </c>
      <c r="J33" s="15">
        <v>89.8</v>
      </c>
      <c r="K33" s="14">
        <f>SUM(K7:K32)</f>
        <v>0</v>
      </c>
      <c r="L33" s="14">
        <f>SUM(L7:L32)</f>
        <v>0</v>
      </c>
      <c r="M33" s="5"/>
      <c r="N33" s="53">
        <f>SUM(N7:N32)</f>
        <v>26</v>
      </c>
      <c r="O33" s="53">
        <f>SUM(O7:O32)</f>
        <v>26</v>
      </c>
      <c r="P33" s="53">
        <f>SUM(P7:P32)</f>
        <v>26</v>
      </c>
    </row>
    <row r="34" spans="1:16" ht="15" customHeight="1"/>
    <row r="36" spans="1:16">
      <c r="B36" s="17" t="s">
        <v>218</v>
      </c>
    </row>
    <row r="38" spans="1:16">
      <c r="B38" s="71" t="s">
        <v>219</v>
      </c>
    </row>
    <row r="39" spans="1:16">
      <c r="B39" s="71" t="s">
        <v>220</v>
      </c>
    </row>
  </sheetData>
  <mergeCells count="12">
    <mergeCell ref="P5:P6"/>
    <mergeCell ref="L4:L6"/>
    <mergeCell ref="A4:A6"/>
    <mergeCell ref="B4:B6"/>
    <mergeCell ref="C5:F5"/>
    <mergeCell ref="G5:J5"/>
    <mergeCell ref="K4:K6"/>
    <mergeCell ref="M4:P4"/>
    <mergeCell ref="C4:J4"/>
    <mergeCell ref="M5:M6"/>
    <mergeCell ref="N5:N6"/>
    <mergeCell ref="O5:O6"/>
  </mergeCells>
  <phoneticPr fontId="1" type="noConversion"/>
  <hyperlinks>
    <hyperlink ref="M7" r:id="rId1"/>
    <hyperlink ref="M8" r:id="rId2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19" r:id="rId26"/>
  </hyperlinks>
  <pageMargins left="0.55118110236220474" right="0.15748031496062992" top="0.59055118110236227" bottom="0.59055118110236227" header="0.51181102362204722" footer="0.51181102362204722"/>
  <pageSetup paperSize="9" scale="57" orientation="landscape" r:id="rId2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9" zoomScale="70" zoomScaleNormal="70" workbookViewId="0">
      <selection activeCell="B2" sqref="B2:H2"/>
    </sheetView>
  </sheetViews>
  <sheetFormatPr defaultRowHeight="15.75"/>
  <cols>
    <col min="1" max="1" width="5" style="17" customWidth="1"/>
    <col min="2" max="2" width="30.42578125" style="17" customWidth="1"/>
    <col min="3" max="3" width="15.28515625" style="17" customWidth="1"/>
    <col min="4" max="4" width="13.140625" style="17" customWidth="1"/>
    <col min="5" max="5" width="13.28515625" style="17" customWidth="1"/>
    <col min="6" max="6" width="14.28515625" style="17" customWidth="1"/>
    <col min="7" max="7" width="13.5703125" style="17" customWidth="1"/>
    <col min="8" max="8" width="14.140625" style="17" customWidth="1"/>
    <col min="9" max="16384" width="9.140625" style="17"/>
  </cols>
  <sheetData>
    <row r="1" spans="1:9">
      <c r="C1" s="17" t="s">
        <v>202</v>
      </c>
    </row>
    <row r="2" spans="1:9">
      <c r="B2" s="67" t="s">
        <v>229</v>
      </c>
      <c r="C2" s="67"/>
      <c r="D2" s="67"/>
      <c r="E2" s="67"/>
      <c r="F2" s="67"/>
      <c r="G2" s="67"/>
      <c r="H2" s="67"/>
      <c r="I2" s="67"/>
    </row>
    <row r="4" spans="1:9" ht="31.5" customHeight="1">
      <c r="A4" s="87" t="s">
        <v>3</v>
      </c>
      <c r="B4" s="86" t="s">
        <v>40</v>
      </c>
      <c r="C4" s="86" t="s">
        <v>85</v>
      </c>
      <c r="D4" s="86"/>
      <c r="E4" s="86"/>
      <c r="F4" s="86"/>
      <c r="G4" s="86" t="s">
        <v>86</v>
      </c>
      <c r="H4" s="86"/>
    </row>
    <row r="5" spans="1:9" ht="165" customHeight="1">
      <c r="A5" s="88"/>
      <c r="B5" s="86"/>
      <c r="C5" s="1" t="s">
        <v>87</v>
      </c>
      <c r="D5" s="1" t="s">
        <v>88</v>
      </c>
      <c r="E5" s="1" t="s">
        <v>89</v>
      </c>
      <c r="F5" s="1" t="s">
        <v>90</v>
      </c>
      <c r="G5" s="1" t="s">
        <v>91</v>
      </c>
      <c r="H5" s="1" t="s">
        <v>92</v>
      </c>
    </row>
    <row r="6" spans="1:9">
      <c r="A6" s="8">
        <v>1</v>
      </c>
      <c r="B6" s="65" t="s">
        <v>173</v>
      </c>
      <c r="C6" s="1">
        <v>0</v>
      </c>
      <c r="D6" s="1">
        <v>1</v>
      </c>
      <c r="E6" s="1">
        <v>1</v>
      </c>
      <c r="F6" s="1">
        <v>0</v>
      </c>
      <c r="G6" s="8">
        <v>1</v>
      </c>
      <c r="H6" s="8">
        <v>0</v>
      </c>
    </row>
    <row r="7" spans="1:9">
      <c r="A7" s="8">
        <v>2</v>
      </c>
      <c r="B7" s="65" t="s">
        <v>140</v>
      </c>
      <c r="C7" s="1">
        <v>0</v>
      </c>
      <c r="D7" s="1">
        <v>1</v>
      </c>
      <c r="E7" s="1">
        <v>1</v>
      </c>
      <c r="F7" s="1">
        <v>0</v>
      </c>
      <c r="G7" s="8">
        <v>1</v>
      </c>
      <c r="H7" s="8">
        <v>0</v>
      </c>
    </row>
    <row r="8" spans="1:9" ht="35.25" customHeight="1">
      <c r="A8" s="8">
        <v>3</v>
      </c>
      <c r="B8" s="65" t="s">
        <v>214</v>
      </c>
      <c r="C8" s="1">
        <v>0</v>
      </c>
      <c r="D8" s="1">
        <v>1</v>
      </c>
      <c r="E8" s="1">
        <v>1</v>
      </c>
      <c r="F8" s="1">
        <v>0</v>
      </c>
      <c r="G8" s="8">
        <v>1</v>
      </c>
      <c r="H8" s="8">
        <v>0</v>
      </c>
    </row>
    <row r="9" spans="1:9">
      <c r="A9" s="8">
        <v>4</v>
      </c>
      <c r="B9" s="65" t="s">
        <v>141</v>
      </c>
      <c r="C9" s="1">
        <v>0</v>
      </c>
      <c r="D9" s="1">
        <v>1</v>
      </c>
      <c r="E9" s="1">
        <v>1</v>
      </c>
      <c r="F9" s="1">
        <v>0</v>
      </c>
      <c r="G9" s="8">
        <v>1</v>
      </c>
      <c r="H9" s="8">
        <v>0</v>
      </c>
    </row>
    <row r="10" spans="1:9" ht="15.75" customHeight="1">
      <c r="A10" s="8">
        <v>5</v>
      </c>
      <c r="B10" s="65" t="s">
        <v>142</v>
      </c>
      <c r="C10" s="1">
        <v>1</v>
      </c>
      <c r="D10" s="1">
        <v>1</v>
      </c>
      <c r="E10" s="1">
        <v>1</v>
      </c>
      <c r="F10" s="1">
        <v>0</v>
      </c>
      <c r="G10" s="8">
        <v>1</v>
      </c>
      <c r="H10" s="8">
        <v>0</v>
      </c>
    </row>
    <row r="11" spans="1:9">
      <c r="A11" s="8">
        <v>6</v>
      </c>
      <c r="B11" s="65" t="s">
        <v>143</v>
      </c>
      <c r="C11" s="1">
        <v>1</v>
      </c>
      <c r="D11" s="1">
        <v>1</v>
      </c>
      <c r="E11" s="1">
        <v>1</v>
      </c>
      <c r="F11" s="1">
        <v>0</v>
      </c>
      <c r="G11" s="8">
        <v>1</v>
      </c>
      <c r="H11" s="8">
        <v>0</v>
      </c>
    </row>
    <row r="12" spans="1:9">
      <c r="A12" s="8">
        <v>7</v>
      </c>
      <c r="B12" s="65" t="s">
        <v>144</v>
      </c>
      <c r="C12" s="1">
        <v>0</v>
      </c>
      <c r="D12" s="1">
        <v>1</v>
      </c>
      <c r="E12" s="1">
        <v>1</v>
      </c>
      <c r="F12" s="1">
        <v>0</v>
      </c>
      <c r="G12" s="8">
        <v>1</v>
      </c>
      <c r="H12" s="8">
        <v>0</v>
      </c>
    </row>
    <row r="13" spans="1:9" ht="15" customHeight="1">
      <c r="A13" s="8">
        <v>8</v>
      </c>
      <c r="B13" s="65" t="s">
        <v>145</v>
      </c>
      <c r="C13" s="1">
        <v>1</v>
      </c>
      <c r="D13" s="1">
        <v>1</v>
      </c>
      <c r="E13" s="1">
        <v>1</v>
      </c>
      <c r="F13" s="1">
        <v>0</v>
      </c>
      <c r="G13" s="8">
        <v>1</v>
      </c>
      <c r="H13" s="8">
        <v>0</v>
      </c>
    </row>
    <row r="14" spans="1:9">
      <c r="A14" s="8">
        <v>9</v>
      </c>
      <c r="B14" s="65" t="s">
        <v>146</v>
      </c>
      <c r="C14" s="1">
        <v>1</v>
      </c>
      <c r="D14" s="1">
        <v>1</v>
      </c>
      <c r="E14" s="1">
        <v>1</v>
      </c>
      <c r="F14" s="1">
        <v>0</v>
      </c>
      <c r="G14" s="8">
        <v>1</v>
      </c>
      <c r="H14" s="8">
        <v>0</v>
      </c>
    </row>
    <row r="15" spans="1:9">
      <c r="A15" s="8">
        <v>10</v>
      </c>
      <c r="B15" s="65" t="s">
        <v>147</v>
      </c>
      <c r="C15" s="1">
        <v>1</v>
      </c>
      <c r="D15" s="1">
        <v>1</v>
      </c>
      <c r="E15" s="1">
        <v>1</v>
      </c>
      <c r="F15" s="1">
        <v>0</v>
      </c>
      <c r="G15" s="8">
        <v>1</v>
      </c>
      <c r="H15" s="8">
        <v>0</v>
      </c>
    </row>
    <row r="16" spans="1:9">
      <c r="A16" s="8">
        <v>11</v>
      </c>
      <c r="B16" s="65" t="s">
        <v>148</v>
      </c>
      <c r="C16" s="1">
        <v>1</v>
      </c>
      <c r="D16" s="1">
        <v>1</v>
      </c>
      <c r="E16" s="1">
        <v>1</v>
      </c>
      <c r="F16" s="1">
        <v>0</v>
      </c>
      <c r="G16" s="8">
        <v>1</v>
      </c>
      <c r="H16" s="8">
        <v>0</v>
      </c>
    </row>
    <row r="17" spans="1:8" ht="15" customHeight="1">
      <c r="A17" s="8">
        <v>12</v>
      </c>
      <c r="B17" s="65" t="s">
        <v>149</v>
      </c>
      <c r="C17" s="1">
        <v>1</v>
      </c>
      <c r="D17" s="1">
        <v>1</v>
      </c>
      <c r="E17" s="1">
        <v>1</v>
      </c>
      <c r="F17" s="1">
        <v>0</v>
      </c>
      <c r="G17" s="8">
        <v>1</v>
      </c>
      <c r="H17" s="8">
        <v>0</v>
      </c>
    </row>
    <row r="18" spans="1:8" ht="30" customHeight="1">
      <c r="A18" s="8">
        <v>13</v>
      </c>
      <c r="B18" s="65" t="s">
        <v>163</v>
      </c>
      <c r="C18" s="1">
        <v>1</v>
      </c>
      <c r="D18" s="1">
        <v>1</v>
      </c>
      <c r="E18" s="1">
        <v>1</v>
      </c>
      <c r="F18" s="1">
        <v>0</v>
      </c>
      <c r="G18" s="8">
        <v>1</v>
      </c>
      <c r="H18" s="8">
        <v>0</v>
      </c>
    </row>
    <row r="19" spans="1:8">
      <c r="A19" s="8">
        <v>14</v>
      </c>
      <c r="B19" s="65" t="s">
        <v>151</v>
      </c>
      <c r="C19" s="1">
        <v>1</v>
      </c>
      <c r="D19" s="1">
        <v>1</v>
      </c>
      <c r="E19" s="1">
        <v>1</v>
      </c>
      <c r="F19" s="1">
        <v>0</v>
      </c>
      <c r="G19" s="8">
        <v>1</v>
      </c>
      <c r="H19" s="8">
        <v>0</v>
      </c>
    </row>
    <row r="20" spans="1:8">
      <c r="A20" s="8">
        <v>15</v>
      </c>
      <c r="B20" s="65" t="s">
        <v>152</v>
      </c>
      <c r="C20" s="1">
        <v>1</v>
      </c>
      <c r="D20" s="1">
        <v>1</v>
      </c>
      <c r="E20" s="1">
        <v>1</v>
      </c>
      <c r="F20" s="1">
        <v>0</v>
      </c>
      <c r="G20" s="8">
        <v>1</v>
      </c>
      <c r="H20" s="8">
        <v>0</v>
      </c>
    </row>
    <row r="21" spans="1:8">
      <c r="A21" s="8">
        <v>16</v>
      </c>
      <c r="B21" s="65" t="s">
        <v>153</v>
      </c>
      <c r="C21" s="1">
        <v>1</v>
      </c>
      <c r="D21" s="1">
        <v>1</v>
      </c>
      <c r="E21" s="1">
        <v>1</v>
      </c>
      <c r="F21" s="1">
        <v>0</v>
      </c>
      <c r="G21" s="8">
        <v>1</v>
      </c>
      <c r="H21" s="8">
        <v>0</v>
      </c>
    </row>
    <row r="22" spans="1:8">
      <c r="A22" s="8">
        <v>17</v>
      </c>
      <c r="B22" s="65" t="s">
        <v>154</v>
      </c>
      <c r="C22" s="1">
        <v>0</v>
      </c>
      <c r="D22" s="1">
        <v>1</v>
      </c>
      <c r="E22" s="1">
        <v>1</v>
      </c>
      <c r="F22" s="1">
        <v>0</v>
      </c>
      <c r="G22" s="8">
        <v>1</v>
      </c>
      <c r="H22" s="8">
        <v>0</v>
      </c>
    </row>
    <row r="23" spans="1:8">
      <c r="A23" s="8">
        <v>18</v>
      </c>
      <c r="B23" s="65" t="s">
        <v>155</v>
      </c>
      <c r="C23" s="1">
        <v>0</v>
      </c>
      <c r="D23" s="1">
        <v>1</v>
      </c>
      <c r="E23" s="1">
        <v>1</v>
      </c>
      <c r="F23" s="1">
        <v>0</v>
      </c>
      <c r="G23" s="8">
        <v>1</v>
      </c>
      <c r="H23" s="8">
        <v>0</v>
      </c>
    </row>
    <row r="24" spans="1:8" ht="30" customHeight="1">
      <c r="A24" s="8">
        <v>19</v>
      </c>
      <c r="B24" s="65" t="s">
        <v>200</v>
      </c>
      <c r="C24" s="1">
        <v>1</v>
      </c>
      <c r="D24" s="1">
        <v>1</v>
      </c>
      <c r="E24" s="1">
        <v>1</v>
      </c>
      <c r="F24" s="1">
        <v>0</v>
      </c>
      <c r="G24" s="8">
        <v>1</v>
      </c>
      <c r="H24" s="8">
        <v>0</v>
      </c>
    </row>
    <row r="25" spans="1:8" ht="30.75" customHeight="1">
      <c r="A25" s="8">
        <v>20</v>
      </c>
      <c r="B25" s="65" t="s">
        <v>157</v>
      </c>
      <c r="C25" s="1">
        <v>1</v>
      </c>
      <c r="D25" s="1">
        <v>1</v>
      </c>
      <c r="E25" s="1">
        <v>1</v>
      </c>
      <c r="F25" s="1">
        <v>0</v>
      </c>
      <c r="G25" s="8">
        <v>1</v>
      </c>
      <c r="H25" s="8">
        <v>0</v>
      </c>
    </row>
    <row r="26" spans="1:8">
      <c r="A26" s="8">
        <v>21</v>
      </c>
      <c r="B26" s="65" t="s">
        <v>158</v>
      </c>
      <c r="C26" s="1">
        <v>1</v>
      </c>
      <c r="D26" s="1">
        <v>1</v>
      </c>
      <c r="E26" s="1">
        <v>1</v>
      </c>
      <c r="F26" s="1">
        <v>0</v>
      </c>
      <c r="G26" s="8">
        <v>1</v>
      </c>
      <c r="H26" s="8">
        <v>0</v>
      </c>
    </row>
    <row r="27" spans="1:8" ht="15" customHeight="1">
      <c r="A27" s="8">
        <v>22</v>
      </c>
      <c r="B27" s="65" t="s">
        <v>159</v>
      </c>
      <c r="C27" s="1">
        <v>1</v>
      </c>
      <c r="D27" s="1">
        <v>1</v>
      </c>
      <c r="E27" s="1">
        <v>1</v>
      </c>
      <c r="F27" s="1">
        <v>0</v>
      </c>
      <c r="G27" s="8">
        <v>1</v>
      </c>
      <c r="H27" s="8">
        <v>0</v>
      </c>
    </row>
    <row r="28" spans="1:8">
      <c r="A28" s="8">
        <v>23</v>
      </c>
      <c r="B28" s="65" t="s">
        <v>160</v>
      </c>
      <c r="C28" s="1">
        <v>1</v>
      </c>
      <c r="D28" s="1">
        <v>1</v>
      </c>
      <c r="E28" s="1">
        <v>1</v>
      </c>
      <c r="F28" s="1">
        <v>0</v>
      </c>
      <c r="G28" s="8">
        <v>1</v>
      </c>
      <c r="H28" s="8">
        <v>0</v>
      </c>
    </row>
    <row r="29" spans="1:8">
      <c r="A29" s="8">
        <v>24</v>
      </c>
      <c r="B29" s="65" t="s">
        <v>161</v>
      </c>
      <c r="C29" s="1">
        <v>1</v>
      </c>
      <c r="D29" s="1">
        <v>1</v>
      </c>
      <c r="E29" s="1">
        <v>1</v>
      </c>
      <c r="F29" s="1">
        <v>0</v>
      </c>
      <c r="G29" s="8">
        <v>1</v>
      </c>
      <c r="H29" s="8">
        <v>0</v>
      </c>
    </row>
    <row r="30" spans="1:8" ht="30" customHeight="1">
      <c r="A30" s="8">
        <v>25</v>
      </c>
      <c r="B30" s="65" t="s">
        <v>162</v>
      </c>
      <c r="C30" s="1">
        <v>1</v>
      </c>
      <c r="D30" s="1">
        <v>1</v>
      </c>
      <c r="E30" s="1">
        <v>1</v>
      </c>
      <c r="F30" s="1">
        <v>0</v>
      </c>
      <c r="G30" s="8">
        <v>1</v>
      </c>
      <c r="H30" s="8">
        <v>0</v>
      </c>
    </row>
    <row r="31" spans="1:8" ht="15.75" customHeight="1">
      <c r="A31" s="8">
        <v>26</v>
      </c>
      <c r="B31" s="65" t="s">
        <v>169</v>
      </c>
      <c r="C31" s="1">
        <v>1</v>
      </c>
      <c r="D31" s="1">
        <v>1</v>
      </c>
      <c r="E31" s="1">
        <v>1</v>
      </c>
      <c r="F31" s="1">
        <v>0</v>
      </c>
      <c r="G31" s="8">
        <v>1</v>
      </c>
      <c r="H31" s="8">
        <v>0</v>
      </c>
    </row>
    <row r="32" spans="1:8">
      <c r="A32" s="19" t="s">
        <v>39</v>
      </c>
      <c r="B32" s="5"/>
      <c r="C32" s="53">
        <f>SUM(C6:C31)</f>
        <v>19</v>
      </c>
      <c r="D32" s="66">
        <v>26</v>
      </c>
      <c r="E32" s="66">
        <f>SUM(E6:E31)</f>
        <v>26</v>
      </c>
      <c r="F32" s="1">
        <v>0</v>
      </c>
      <c r="G32" s="53">
        <f>SUM(G6:G31)</f>
        <v>26</v>
      </c>
      <c r="H32" s="53">
        <f>SUM(H6:H31)</f>
        <v>0</v>
      </c>
    </row>
    <row r="33" spans="1:2">
      <c r="A33" s="5"/>
    </row>
    <row r="37" spans="1:2">
      <c r="A37" s="17" t="s">
        <v>93</v>
      </c>
    </row>
    <row r="40" spans="1:2">
      <c r="B40" s="17" t="s">
        <v>218</v>
      </c>
    </row>
    <row r="42" spans="1:2">
      <c r="B42" s="71" t="s">
        <v>219</v>
      </c>
    </row>
    <row r="43" spans="1:2">
      <c r="B43" s="71" t="s">
        <v>220</v>
      </c>
    </row>
  </sheetData>
  <mergeCells count="4">
    <mergeCell ref="A4:A5"/>
    <mergeCell ref="B4:B5"/>
    <mergeCell ref="C4:F4"/>
    <mergeCell ref="G4:H4"/>
  </mergeCells>
  <phoneticPr fontId="1" type="noConversion"/>
  <pageMargins left="0.55118110236220474" right="0.19685039370078741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="70" zoomScaleSheetLayoutView="70" workbookViewId="0">
      <selection activeCell="N31" sqref="N31"/>
    </sheetView>
  </sheetViews>
  <sheetFormatPr defaultRowHeight="15.75"/>
  <cols>
    <col min="1" max="1" width="4.42578125" style="17" customWidth="1"/>
    <col min="2" max="2" width="37.7109375" style="17" customWidth="1"/>
    <col min="3" max="3" width="8.42578125" style="17" customWidth="1"/>
    <col min="4" max="4" width="8.28515625" style="17" customWidth="1"/>
    <col min="5" max="5" width="8.5703125" style="17" customWidth="1"/>
    <col min="6" max="6" width="8.7109375" style="17" customWidth="1"/>
    <col min="7" max="7" width="9.28515625" style="17" bestFit="1" customWidth="1"/>
    <col min="8" max="8" width="8.140625" style="17" customWidth="1"/>
    <col min="9" max="9" width="8.5703125" style="17" customWidth="1"/>
    <col min="10" max="10" width="6.28515625" style="17" customWidth="1"/>
    <col min="11" max="11" width="7.5703125" style="17" customWidth="1"/>
    <col min="12" max="12" width="5.7109375" style="17" customWidth="1"/>
    <col min="13" max="13" width="7.42578125" style="17" customWidth="1"/>
    <col min="14" max="14" width="6.85546875" style="17" customWidth="1"/>
    <col min="15" max="15" width="8.42578125" style="17" customWidth="1"/>
    <col min="16" max="16" width="6.85546875" style="17" customWidth="1"/>
    <col min="17" max="17" width="7.140625" style="17" customWidth="1"/>
    <col min="18" max="18" width="6.85546875" style="17" customWidth="1"/>
    <col min="19" max="19" width="9.28515625" style="17" bestFit="1" customWidth="1"/>
    <col min="20" max="21" width="9.140625" style="17"/>
    <col min="22" max="22" width="7.28515625" style="17" customWidth="1"/>
    <col min="23" max="23" width="6.85546875" style="17" customWidth="1"/>
    <col min="24" max="24" width="6.5703125" style="17" customWidth="1"/>
    <col min="25" max="25" width="6.85546875" style="17" customWidth="1"/>
    <col min="26" max="16384" width="9.140625" style="17"/>
  </cols>
  <sheetData>
    <row r="1" spans="1:25">
      <c r="C1" s="17" t="s">
        <v>195</v>
      </c>
    </row>
    <row r="2" spans="1:25">
      <c r="C2" s="35" t="s">
        <v>94</v>
      </c>
    </row>
    <row r="4" spans="1:25">
      <c r="A4" s="86" t="s">
        <v>3</v>
      </c>
      <c r="B4" s="86" t="s">
        <v>40</v>
      </c>
      <c r="C4" s="86" t="s">
        <v>95</v>
      </c>
      <c r="D4" s="92" t="s">
        <v>96</v>
      </c>
      <c r="E4" s="92"/>
      <c r="F4" s="92"/>
      <c r="G4" s="92"/>
      <c r="H4" s="92"/>
      <c r="I4" s="92"/>
      <c r="J4" s="92"/>
      <c r="K4" s="92"/>
      <c r="L4" s="92"/>
      <c r="M4" s="92"/>
      <c r="N4" s="92" t="s">
        <v>97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97.5" customHeight="1">
      <c r="A5" s="86"/>
      <c r="B5" s="86"/>
      <c r="C5" s="86"/>
      <c r="D5" s="97" t="s">
        <v>98</v>
      </c>
      <c r="E5" s="97"/>
      <c r="F5" s="97" t="s">
        <v>99</v>
      </c>
      <c r="G5" s="97"/>
      <c r="H5" s="97" t="s">
        <v>100</v>
      </c>
      <c r="I5" s="97"/>
      <c r="J5" s="97" t="s">
        <v>101</v>
      </c>
      <c r="K5" s="97"/>
      <c r="L5" s="97" t="s">
        <v>102</v>
      </c>
      <c r="M5" s="97"/>
      <c r="N5" s="86" t="s">
        <v>103</v>
      </c>
      <c r="O5" s="86"/>
      <c r="P5" s="86" t="s">
        <v>104</v>
      </c>
      <c r="Q5" s="86"/>
      <c r="R5" s="86" t="s">
        <v>105</v>
      </c>
      <c r="S5" s="86"/>
      <c r="T5" s="86" t="s">
        <v>106</v>
      </c>
      <c r="U5" s="86"/>
      <c r="V5" s="86" t="s">
        <v>107</v>
      </c>
      <c r="W5" s="86"/>
      <c r="X5" s="86" t="s">
        <v>108</v>
      </c>
      <c r="Y5" s="86"/>
    </row>
    <row r="6" spans="1:25" ht="51" customHeight="1">
      <c r="A6" s="86"/>
      <c r="B6" s="86"/>
      <c r="C6" s="86"/>
      <c r="D6" s="1" t="s">
        <v>109</v>
      </c>
      <c r="E6" s="1" t="s">
        <v>110</v>
      </c>
      <c r="F6" s="1" t="s">
        <v>109</v>
      </c>
      <c r="G6" s="1" t="s">
        <v>110</v>
      </c>
      <c r="H6" s="1" t="s">
        <v>109</v>
      </c>
      <c r="I6" s="1" t="s">
        <v>110</v>
      </c>
      <c r="J6" s="1" t="s">
        <v>109</v>
      </c>
      <c r="K6" s="1" t="s">
        <v>110</v>
      </c>
      <c r="L6" s="1" t="s">
        <v>109</v>
      </c>
      <c r="M6" s="1" t="s">
        <v>110</v>
      </c>
      <c r="N6" s="1"/>
      <c r="O6" s="1" t="s">
        <v>110</v>
      </c>
      <c r="P6" s="1" t="s">
        <v>109</v>
      </c>
      <c r="Q6" s="1" t="s">
        <v>110</v>
      </c>
      <c r="R6" s="1" t="s">
        <v>109</v>
      </c>
      <c r="S6" s="1" t="s">
        <v>110</v>
      </c>
      <c r="T6" s="1" t="s">
        <v>109</v>
      </c>
      <c r="U6" s="1" t="s">
        <v>110</v>
      </c>
      <c r="V6" s="1" t="s">
        <v>109</v>
      </c>
      <c r="W6" s="1" t="s">
        <v>110</v>
      </c>
      <c r="X6" s="1" t="s">
        <v>109</v>
      </c>
      <c r="Y6" s="1" t="s">
        <v>110</v>
      </c>
    </row>
    <row r="7" spans="1:25" ht="21" customHeight="1">
      <c r="A7" s="5">
        <v>1</v>
      </c>
      <c r="B7" s="65" t="s">
        <v>173</v>
      </c>
      <c r="C7" s="57">
        <v>405</v>
      </c>
      <c r="D7" s="6">
        <v>312</v>
      </c>
      <c r="E7" s="6"/>
      <c r="F7" s="6">
        <v>79</v>
      </c>
      <c r="G7" s="6"/>
      <c r="H7" s="6">
        <v>8</v>
      </c>
      <c r="I7" s="6"/>
      <c r="J7" s="6">
        <v>2</v>
      </c>
      <c r="K7" s="6"/>
      <c r="L7" s="6">
        <v>4</v>
      </c>
      <c r="M7" s="6">
        <f>SUM(D7:L7)</f>
        <v>405</v>
      </c>
      <c r="N7" s="6"/>
      <c r="O7" s="6">
        <v>0</v>
      </c>
      <c r="P7" s="6">
        <v>0</v>
      </c>
      <c r="Q7" s="6">
        <v>0</v>
      </c>
      <c r="R7" s="6">
        <v>9</v>
      </c>
      <c r="S7" s="6">
        <v>3</v>
      </c>
      <c r="T7" s="6">
        <v>20</v>
      </c>
      <c r="U7" s="6">
        <v>5</v>
      </c>
      <c r="V7" s="6">
        <v>0</v>
      </c>
      <c r="W7" s="6">
        <v>0</v>
      </c>
      <c r="X7" s="6">
        <v>0</v>
      </c>
      <c r="Y7" s="6">
        <v>0</v>
      </c>
    </row>
    <row r="8" spans="1:25" ht="16.5" customHeight="1">
      <c r="A8" s="5">
        <v>2</v>
      </c>
      <c r="B8" s="65" t="s">
        <v>140</v>
      </c>
      <c r="C8" s="79">
        <v>581</v>
      </c>
      <c r="D8" s="6">
        <v>210</v>
      </c>
      <c r="E8" s="6"/>
      <c r="F8" s="6">
        <v>319</v>
      </c>
      <c r="G8" s="6"/>
      <c r="H8" s="6">
        <v>46</v>
      </c>
      <c r="I8" s="6"/>
      <c r="J8" s="6">
        <v>4</v>
      </c>
      <c r="K8" s="6"/>
      <c r="L8" s="6">
        <v>2</v>
      </c>
      <c r="M8" s="83">
        <f t="shared" ref="M8:M32" si="0">SUM(D8:L8)</f>
        <v>581</v>
      </c>
      <c r="N8" s="6"/>
      <c r="O8" s="6">
        <v>0</v>
      </c>
      <c r="P8" s="6">
        <v>0</v>
      </c>
      <c r="Q8" s="6">
        <v>0</v>
      </c>
      <c r="R8" s="6">
        <v>19</v>
      </c>
      <c r="S8" s="6">
        <v>3</v>
      </c>
      <c r="T8" s="6">
        <v>25</v>
      </c>
      <c r="U8" s="6">
        <v>4</v>
      </c>
      <c r="V8" s="6">
        <v>2</v>
      </c>
      <c r="W8" s="6">
        <v>1</v>
      </c>
      <c r="X8" s="6">
        <v>1</v>
      </c>
      <c r="Y8" s="6">
        <v>0.1</v>
      </c>
    </row>
    <row r="9" spans="1:25" ht="17.25" customHeight="1">
      <c r="A9" s="5">
        <v>3</v>
      </c>
      <c r="B9" s="65" t="s">
        <v>214</v>
      </c>
      <c r="C9" s="79">
        <v>785</v>
      </c>
      <c r="D9" s="6">
        <v>308</v>
      </c>
      <c r="E9" s="6"/>
      <c r="F9" s="6">
        <v>403</v>
      </c>
      <c r="G9" s="6"/>
      <c r="H9" s="6">
        <v>70</v>
      </c>
      <c r="I9" s="6"/>
      <c r="J9" s="6">
        <v>3</v>
      </c>
      <c r="K9" s="6"/>
      <c r="L9" s="6">
        <v>1</v>
      </c>
      <c r="M9" s="83">
        <f t="shared" si="0"/>
        <v>785</v>
      </c>
      <c r="N9" s="6"/>
      <c r="O9" s="6">
        <v>3.6</v>
      </c>
      <c r="P9" s="6">
        <v>0</v>
      </c>
      <c r="Q9" s="6">
        <v>0</v>
      </c>
      <c r="R9" s="6">
        <v>36</v>
      </c>
      <c r="S9" s="6">
        <v>4.5</v>
      </c>
      <c r="T9" s="6">
        <v>39</v>
      </c>
      <c r="U9" s="6">
        <v>4.9000000000000004</v>
      </c>
      <c r="V9" s="6">
        <v>23</v>
      </c>
      <c r="W9" s="6">
        <v>2.9</v>
      </c>
      <c r="X9" s="6">
        <v>1</v>
      </c>
      <c r="Y9" s="6">
        <v>0.1</v>
      </c>
    </row>
    <row r="10" spans="1:25" ht="19.5" customHeight="1">
      <c r="A10" s="5">
        <v>4</v>
      </c>
      <c r="B10" s="65" t="s">
        <v>141</v>
      </c>
      <c r="C10" s="79">
        <v>234</v>
      </c>
      <c r="D10" s="6">
        <v>102</v>
      </c>
      <c r="E10" s="10"/>
      <c r="F10" s="6">
        <v>116</v>
      </c>
      <c r="G10" s="10"/>
      <c r="H10" s="10">
        <v>14</v>
      </c>
      <c r="I10" s="10"/>
      <c r="J10" s="6">
        <v>2</v>
      </c>
      <c r="K10" s="10"/>
      <c r="L10" s="6">
        <v>0</v>
      </c>
      <c r="M10" s="83">
        <f t="shared" si="0"/>
        <v>234</v>
      </c>
      <c r="N10" s="6"/>
      <c r="O10" s="10">
        <v>9</v>
      </c>
      <c r="P10" s="6">
        <v>1</v>
      </c>
      <c r="Q10" s="6">
        <v>1</v>
      </c>
      <c r="R10" s="6">
        <v>14</v>
      </c>
      <c r="S10" s="10">
        <v>6</v>
      </c>
      <c r="T10" s="6">
        <v>15</v>
      </c>
      <c r="U10" s="10">
        <v>6.4</v>
      </c>
      <c r="V10" s="6">
        <v>0</v>
      </c>
      <c r="W10" s="6">
        <v>0</v>
      </c>
      <c r="X10" s="6">
        <v>0</v>
      </c>
      <c r="Y10" s="6">
        <v>0</v>
      </c>
    </row>
    <row r="11" spans="1:25" ht="22.5" customHeight="1">
      <c r="A11" s="5">
        <v>5</v>
      </c>
      <c r="B11" s="65" t="s">
        <v>142</v>
      </c>
      <c r="C11" s="79">
        <v>212</v>
      </c>
      <c r="D11" s="6">
        <v>190</v>
      </c>
      <c r="E11" s="6"/>
      <c r="F11" s="6">
        <v>20</v>
      </c>
      <c r="G11" s="6"/>
      <c r="H11" s="6">
        <v>1</v>
      </c>
      <c r="I11" s="6"/>
      <c r="J11" s="6">
        <v>0</v>
      </c>
      <c r="K11" s="6"/>
      <c r="L11" s="6">
        <v>1</v>
      </c>
      <c r="M11" s="83">
        <f t="shared" si="0"/>
        <v>212</v>
      </c>
      <c r="N11" s="6"/>
      <c r="O11" s="6">
        <v>0</v>
      </c>
      <c r="P11" s="6">
        <v>4</v>
      </c>
      <c r="Q11" s="6">
        <v>1.9</v>
      </c>
      <c r="R11" s="6">
        <v>25</v>
      </c>
      <c r="S11" s="6">
        <v>11.8</v>
      </c>
      <c r="T11" s="6">
        <v>24</v>
      </c>
      <c r="U11" s="6">
        <v>11.3</v>
      </c>
      <c r="V11" s="6">
        <v>0</v>
      </c>
      <c r="W11" s="6">
        <v>0</v>
      </c>
      <c r="X11" s="6">
        <v>0</v>
      </c>
      <c r="Y11" s="6">
        <v>0</v>
      </c>
    </row>
    <row r="12" spans="1:25" ht="19.5" customHeight="1">
      <c r="A12" s="5">
        <v>6</v>
      </c>
      <c r="B12" s="65" t="s">
        <v>143</v>
      </c>
      <c r="C12" s="79">
        <v>72</v>
      </c>
      <c r="D12" s="3">
        <v>23</v>
      </c>
      <c r="E12" s="3"/>
      <c r="F12" s="3">
        <v>45</v>
      </c>
      <c r="G12" s="3"/>
      <c r="H12" s="3">
        <v>3</v>
      </c>
      <c r="I12" s="3"/>
      <c r="J12" s="3">
        <v>1</v>
      </c>
      <c r="K12" s="3"/>
      <c r="L12" s="3">
        <v>0</v>
      </c>
      <c r="M12" s="83">
        <f t="shared" si="0"/>
        <v>72</v>
      </c>
      <c r="N12" s="3"/>
      <c r="O12" s="3">
        <v>0</v>
      </c>
      <c r="P12" s="3">
        <v>0</v>
      </c>
      <c r="Q12" s="3">
        <v>0</v>
      </c>
      <c r="R12" s="3">
        <v>3</v>
      </c>
      <c r="S12" s="3">
        <v>4</v>
      </c>
      <c r="T12" s="3">
        <v>7</v>
      </c>
      <c r="U12" s="3">
        <v>10</v>
      </c>
      <c r="V12" s="3">
        <v>0</v>
      </c>
      <c r="W12" s="3">
        <v>0</v>
      </c>
      <c r="X12" s="3">
        <v>0</v>
      </c>
      <c r="Y12" s="3">
        <v>0</v>
      </c>
    </row>
    <row r="13" spans="1:25" ht="24.75" customHeight="1">
      <c r="A13" s="5">
        <v>7</v>
      </c>
      <c r="B13" s="65" t="s">
        <v>144</v>
      </c>
      <c r="C13" s="79">
        <v>123</v>
      </c>
      <c r="D13" s="3">
        <v>51</v>
      </c>
      <c r="E13" s="3"/>
      <c r="F13" s="3">
        <v>64</v>
      </c>
      <c r="G13" s="3"/>
      <c r="H13" s="3">
        <v>4</v>
      </c>
      <c r="I13" s="3"/>
      <c r="J13" s="3">
        <v>2</v>
      </c>
      <c r="K13" s="3"/>
      <c r="L13" s="3">
        <v>2</v>
      </c>
      <c r="M13" s="83">
        <f t="shared" si="0"/>
        <v>123</v>
      </c>
      <c r="N13" s="3"/>
      <c r="O13" s="3">
        <v>3.3</v>
      </c>
      <c r="P13" s="3">
        <v>0</v>
      </c>
      <c r="Q13" s="3">
        <v>0</v>
      </c>
      <c r="R13" s="3">
        <v>8</v>
      </c>
      <c r="S13" s="3">
        <v>6.5</v>
      </c>
      <c r="T13" s="3">
        <v>3</v>
      </c>
      <c r="U13" s="3">
        <v>2.4</v>
      </c>
      <c r="V13" s="3">
        <v>0</v>
      </c>
      <c r="W13" s="3">
        <v>0</v>
      </c>
      <c r="X13" s="3">
        <v>1</v>
      </c>
      <c r="Y13" s="3">
        <v>0.8</v>
      </c>
    </row>
    <row r="14" spans="1:25" ht="18.75" customHeight="1">
      <c r="A14" s="5">
        <v>8</v>
      </c>
      <c r="B14" s="65" t="s">
        <v>145</v>
      </c>
      <c r="C14" s="79">
        <v>91</v>
      </c>
      <c r="D14" s="8">
        <v>40</v>
      </c>
      <c r="E14" s="9"/>
      <c r="F14" s="8">
        <v>46</v>
      </c>
      <c r="G14" s="9"/>
      <c r="H14" s="8">
        <v>2</v>
      </c>
      <c r="I14" s="9"/>
      <c r="J14" s="8">
        <v>2</v>
      </c>
      <c r="K14" s="9"/>
      <c r="L14" s="8">
        <v>1</v>
      </c>
      <c r="M14" s="83">
        <f t="shared" si="0"/>
        <v>91</v>
      </c>
      <c r="N14" s="8"/>
      <c r="O14" s="9">
        <v>1</v>
      </c>
      <c r="P14" s="8">
        <v>0</v>
      </c>
      <c r="Q14" s="9">
        <v>0</v>
      </c>
      <c r="R14" s="8">
        <v>2</v>
      </c>
      <c r="S14" s="9">
        <v>2</v>
      </c>
      <c r="T14" s="8">
        <v>25</v>
      </c>
      <c r="U14" s="9">
        <v>28</v>
      </c>
      <c r="V14" s="8">
        <v>0</v>
      </c>
      <c r="W14" s="9">
        <v>0</v>
      </c>
      <c r="X14" s="8">
        <v>0</v>
      </c>
      <c r="Y14" s="9">
        <v>0</v>
      </c>
    </row>
    <row r="15" spans="1:25" ht="20.25" customHeight="1">
      <c r="A15" s="5">
        <v>9</v>
      </c>
      <c r="B15" s="65" t="s">
        <v>146</v>
      </c>
      <c r="C15" s="79">
        <v>76</v>
      </c>
      <c r="D15" s="3">
        <v>18</v>
      </c>
      <c r="E15" s="68"/>
      <c r="F15" s="3">
        <v>50</v>
      </c>
      <c r="G15" s="68"/>
      <c r="H15" s="3">
        <v>8</v>
      </c>
      <c r="I15" s="26"/>
      <c r="J15" s="3">
        <v>0</v>
      </c>
      <c r="K15" s="3"/>
      <c r="L15" s="3">
        <v>0</v>
      </c>
      <c r="M15" s="83">
        <f t="shared" si="0"/>
        <v>76</v>
      </c>
      <c r="N15" s="3"/>
      <c r="O15" s="3">
        <v>2.6</v>
      </c>
      <c r="P15" s="3">
        <v>0</v>
      </c>
      <c r="Q15" s="3">
        <v>0</v>
      </c>
      <c r="R15" s="3">
        <v>14</v>
      </c>
      <c r="S15" s="68">
        <v>18.399999999999999</v>
      </c>
      <c r="T15" s="3">
        <v>3</v>
      </c>
      <c r="U15" s="68">
        <v>3.9</v>
      </c>
      <c r="V15" s="3">
        <v>0</v>
      </c>
      <c r="W15" s="3">
        <v>0</v>
      </c>
      <c r="X15" s="3">
        <v>0</v>
      </c>
      <c r="Y15" s="3">
        <v>0</v>
      </c>
    </row>
    <row r="16" spans="1:25" ht="19.5" customHeight="1">
      <c r="A16" s="5">
        <v>10</v>
      </c>
      <c r="B16" s="65" t="s">
        <v>147</v>
      </c>
      <c r="C16" s="79">
        <v>111</v>
      </c>
      <c r="D16" s="6">
        <v>34</v>
      </c>
      <c r="E16" s="10"/>
      <c r="F16" s="6">
        <v>67</v>
      </c>
      <c r="G16" s="69"/>
      <c r="H16" s="6">
        <v>9</v>
      </c>
      <c r="I16" s="10"/>
      <c r="J16" s="6">
        <v>1</v>
      </c>
      <c r="K16" s="10"/>
      <c r="L16" s="6">
        <v>0</v>
      </c>
      <c r="M16" s="83">
        <f t="shared" si="0"/>
        <v>111</v>
      </c>
      <c r="N16" s="6"/>
      <c r="O16" s="10">
        <v>4.5</v>
      </c>
      <c r="P16" s="6">
        <v>0</v>
      </c>
      <c r="Q16" s="6">
        <v>0</v>
      </c>
      <c r="R16" s="6">
        <v>17</v>
      </c>
      <c r="S16" s="6">
        <v>19</v>
      </c>
      <c r="T16" s="6">
        <v>10</v>
      </c>
      <c r="U16" s="10">
        <v>11</v>
      </c>
      <c r="V16" s="6">
        <v>0</v>
      </c>
      <c r="W16" s="6">
        <v>0</v>
      </c>
      <c r="X16" s="6">
        <v>0</v>
      </c>
      <c r="Y16" s="6">
        <v>0</v>
      </c>
    </row>
    <row r="17" spans="1:25" ht="17.25" customHeight="1">
      <c r="A17" s="5">
        <v>11</v>
      </c>
      <c r="B17" s="65" t="s">
        <v>148</v>
      </c>
      <c r="C17" s="79">
        <v>91</v>
      </c>
      <c r="D17" s="6">
        <v>25</v>
      </c>
      <c r="E17" s="10"/>
      <c r="F17" s="6">
        <v>60</v>
      </c>
      <c r="G17" s="10"/>
      <c r="H17" s="6">
        <v>4</v>
      </c>
      <c r="I17" s="10"/>
      <c r="J17" s="6">
        <v>1</v>
      </c>
      <c r="K17" s="10"/>
      <c r="L17" s="6">
        <v>1</v>
      </c>
      <c r="M17" s="83">
        <f t="shared" si="0"/>
        <v>91</v>
      </c>
      <c r="N17" s="6"/>
      <c r="O17" s="10">
        <v>0</v>
      </c>
      <c r="P17" s="6">
        <v>1</v>
      </c>
      <c r="Q17" s="10">
        <v>1</v>
      </c>
      <c r="R17" s="6">
        <v>1</v>
      </c>
      <c r="S17" s="10">
        <v>1</v>
      </c>
      <c r="T17" s="6">
        <v>0</v>
      </c>
      <c r="U17" s="10">
        <v>0</v>
      </c>
      <c r="V17" s="6">
        <v>0</v>
      </c>
      <c r="W17" s="10">
        <v>0</v>
      </c>
      <c r="X17" s="6">
        <v>0</v>
      </c>
      <c r="Y17" s="10">
        <v>0</v>
      </c>
    </row>
    <row r="18" spans="1:25" ht="16.5" customHeight="1">
      <c r="A18" s="5">
        <v>12</v>
      </c>
      <c r="B18" s="65" t="s">
        <v>149</v>
      </c>
      <c r="C18" s="57">
        <v>70</v>
      </c>
      <c r="D18" s="3">
        <v>24</v>
      </c>
      <c r="E18" s="3"/>
      <c r="F18" s="3">
        <v>44</v>
      </c>
      <c r="G18" s="3"/>
      <c r="H18" s="3">
        <v>2</v>
      </c>
      <c r="I18" s="3"/>
      <c r="J18" s="3">
        <v>0</v>
      </c>
      <c r="K18" s="3"/>
      <c r="L18" s="3">
        <v>0</v>
      </c>
      <c r="M18" s="83">
        <f t="shared" si="0"/>
        <v>70</v>
      </c>
      <c r="N18" s="3"/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</row>
    <row r="19" spans="1:25" ht="16.5" customHeight="1">
      <c r="A19" s="5">
        <v>13</v>
      </c>
      <c r="B19" s="65" t="s">
        <v>163</v>
      </c>
      <c r="C19" s="79">
        <v>71</v>
      </c>
      <c r="D19" s="3">
        <v>22</v>
      </c>
      <c r="E19" s="4"/>
      <c r="F19" s="3">
        <v>48</v>
      </c>
      <c r="G19" s="4"/>
      <c r="H19" s="3">
        <v>1</v>
      </c>
      <c r="I19" s="4"/>
      <c r="J19" s="3">
        <v>0</v>
      </c>
      <c r="K19" s="3"/>
      <c r="L19" s="3">
        <v>0</v>
      </c>
      <c r="M19" s="83">
        <f t="shared" si="0"/>
        <v>71</v>
      </c>
      <c r="N19" s="3"/>
      <c r="O19" s="4">
        <v>0</v>
      </c>
      <c r="P19" s="3">
        <v>0</v>
      </c>
      <c r="Q19" s="3">
        <v>0</v>
      </c>
      <c r="R19" s="3">
        <v>1</v>
      </c>
      <c r="S19" s="3">
        <v>1</v>
      </c>
      <c r="T19" s="3">
        <v>3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</row>
    <row r="20" spans="1:25" ht="21.75" customHeight="1">
      <c r="A20" s="5">
        <v>14</v>
      </c>
      <c r="B20" s="65" t="s">
        <v>151</v>
      </c>
      <c r="C20" s="79">
        <v>70</v>
      </c>
      <c r="D20" s="3">
        <v>29</v>
      </c>
      <c r="E20" s="4"/>
      <c r="F20" s="3">
        <v>39</v>
      </c>
      <c r="G20" s="7"/>
      <c r="H20" s="3">
        <v>2</v>
      </c>
      <c r="I20" s="4"/>
      <c r="J20" s="3">
        <v>0</v>
      </c>
      <c r="K20" s="3"/>
      <c r="L20" s="3">
        <v>0</v>
      </c>
      <c r="M20" s="83">
        <f t="shared" si="0"/>
        <v>70</v>
      </c>
      <c r="N20" s="3"/>
      <c r="O20" s="3">
        <v>0</v>
      </c>
      <c r="P20" s="3">
        <v>0</v>
      </c>
      <c r="Q20" s="3">
        <v>0</v>
      </c>
      <c r="R20" s="3">
        <v>1</v>
      </c>
      <c r="S20" s="4">
        <v>1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</row>
    <row r="21" spans="1:25" ht="21.75" customHeight="1">
      <c r="A21" s="5">
        <v>15</v>
      </c>
      <c r="B21" s="65" t="s">
        <v>152</v>
      </c>
      <c r="C21" s="79">
        <v>82</v>
      </c>
      <c r="D21" s="3">
        <v>18</v>
      </c>
      <c r="E21" s="3"/>
      <c r="F21" s="3">
        <v>58</v>
      </c>
      <c r="G21" s="3"/>
      <c r="H21" s="3">
        <v>6</v>
      </c>
      <c r="I21" s="3"/>
      <c r="J21" s="3">
        <v>0</v>
      </c>
      <c r="K21" s="3"/>
      <c r="L21" s="3">
        <v>0</v>
      </c>
      <c r="M21" s="83">
        <f t="shared" si="0"/>
        <v>82</v>
      </c>
      <c r="N21" s="3"/>
      <c r="O21" s="3">
        <v>0</v>
      </c>
      <c r="P21" s="3">
        <v>0</v>
      </c>
      <c r="Q21" s="3">
        <v>0</v>
      </c>
      <c r="R21" s="3">
        <v>2</v>
      </c>
      <c r="S21" s="3">
        <v>2</v>
      </c>
      <c r="T21" s="3">
        <v>3</v>
      </c>
      <c r="U21" s="3">
        <v>4</v>
      </c>
      <c r="V21" s="3">
        <v>0</v>
      </c>
      <c r="W21" s="3">
        <v>0</v>
      </c>
      <c r="X21" s="3">
        <v>0</v>
      </c>
      <c r="Y21" s="3">
        <v>0</v>
      </c>
    </row>
    <row r="22" spans="1:25" ht="18" customHeight="1">
      <c r="A22" s="5">
        <v>16</v>
      </c>
      <c r="B22" s="65" t="s">
        <v>164</v>
      </c>
      <c r="C22" s="79">
        <v>51</v>
      </c>
      <c r="D22" s="3">
        <v>12</v>
      </c>
      <c r="E22" s="4"/>
      <c r="F22" s="3">
        <v>35</v>
      </c>
      <c r="G22" s="4"/>
      <c r="H22" s="3">
        <v>3</v>
      </c>
      <c r="I22" s="4"/>
      <c r="J22" s="3">
        <v>1</v>
      </c>
      <c r="K22" s="4"/>
      <c r="L22" s="3">
        <v>0</v>
      </c>
      <c r="M22" s="83">
        <f t="shared" si="0"/>
        <v>51</v>
      </c>
      <c r="N22" s="3"/>
      <c r="O22" s="3">
        <v>0</v>
      </c>
      <c r="P22" s="3">
        <v>0</v>
      </c>
      <c r="Q22" s="3">
        <v>0</v>
      </c>
      <c r="R22" s="3">
        <v>8</v>
      </c>
      <c r="S22" s="4">
        <v>12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</row>
    <row r="23" spans="1:25" ht="21" customHeight="1">
      <c r="A23" s="5">
        <v>17</v>
      </c>
      <c r="B23" s="65" t="s">
        <v>154</v>
      </c>
      <c r="C23" s="57">
        <v>260</v>
      </c>
      <c r="D23" s="6">
        <v>126</v>
      </c>
      <c r="E23" s="6"/>
      <c r="F23" s="6">
        <v>118</v>
      </c>
      <c r="G23" s="6"/>
      <c r="H23" s="6">
        <v>13</v>
      </c>
      <c r="I23" s="6"/>
      <c r="J23" s="6">
        <v>3</v>
      </c>
      <c r="K23" s="6"/>
      <c r="L23" s="6">
        <v>0</v>
      </c>
      <c r="M23" s="83">
        <f t="shared" si="0"/>
        <v>260</v>
      </c>
      <c r="N23" s="6"/>
      <c r="O23" s="6">
        <v>2</v>
      </c>
      <c r="P23" s="6">
        <v>0</v>
      </c>
      <c r="Q23" s="6">
        <v>0</v>
      </c>
      <c r="R23" s="6">
        <v>10</v>
      </c>
      <c r="S23" s="6">
        <v>5</v>
      </c>
      <c r="T23" s="6">
        <v>6</v>
      </c>
      <c r="U23" s="6">
        <v>3</v>
      </c>
      <c r="V23" s="6">
        <v>0</v>
      </c>
      <c r="W23" s="6">
        <v>0</v>
      </c>
      <c r="X23" s="6">
        <v>0</v>
      </c>
      <c r="Y23" s="6">
        <v>0</v>
      </c>
    </row>
    <row r="24" spans="1:25" ht="18.75" customHeight="1">
      <c r="A24" s="5">
        <v>18</v>
      </c>
      <c r="B24" s="65" t="s">
        <v>155</v>
      </c>
      <c r="C24" s="79">
        <v>103</v>
      </c>
      <c r="D24" s="3">
        <v>35</v>
      </c>
      <c r="E24" s="27"/>
      <c r="F24" s="3">
        <v>53</v>
      </c>
      <c r="G24" s="3"/>
      <c r="H24" s="3">
        <v>14</v>
      </c>
      <c r="I24" s="3"/>
      <c r="J24" s="3">
        <v>1</v>
      </c>
      <c r="K24" s="3"/>
      <c r="L24" s="3">
        <v>0</v>
      </c>
      <c r="M24" s="83">
        <f t="shared" si="0"/>
        <v>103</v>
      </c>
      <c r="N24" s="3"/>
      <c r="O24" s="3">
        <v>2</v>
      </c>
      <c r="P24" s="3">
        <v>0</v>
      </c>
      <c r="Q24" s="3">
        <v>0</v>
      </c>
      <c r="R24" s="3">
        <v>8</v>
      </c>
      <c r="S24" s="3">
        <v>8</v>
      </c>
      <c r="T24" s="3">
        <v>18</v>
      </c>
      <c r="U24" s="3">
        <v>18</v>
      </c>
      <c r="V24" s="3">
        <v>0</v>
      </c>
      <c r="W24" s="3">
        <v>0</v>
      </c>
      <c r="X24" s="3">
        <v>0</v>
      </c>
      <c r="Y24" s="3">
        <v>0</v>
      </c>
    </row>
    <row r="25" spans="1:25" ht="19.5" customHeight="1">
      <c r="A25" s="5">
        <v>19</v>
      </c>
      <c r="B25" s="65" t="s">
        <v>200</v>
      </c>
      <c r="C25" s="79">
        <v>48</v>
      </c>
      <c r="D25" s="3">
        <v>18</v>
      </c>
      <c r="E25" s="3"/>
      <c r="F25" s="3">
        <v>26</v>
      </c>
      <c r="G25" s="3"/>
      <c r="H25" s="3">
        <v>3</v>
      </c>
      <c r="I25" s="3"/>
      <c r="J25" s="3">
        <v>0</v>
      </c>
      <c r="K25" s="3"/>
      <c r="L25" s="3">
        <v>1</v>
      </c>
      <c r="M25" s="83">
        <f t="shared" si="0"/>
        <v>48</v>
      </c>
      <c r="N25" s="3"/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</row>
    <row r="26" spans="1:25" ht="15.75" customHeight="1">
      <c r="A26" s="5">
        <v>20</v>
      </c>
      <c r="B26" s="65" t="s">
        <v>157</v>
      </c>
      <c r="C26" s="79">
        <v>58</v>
      </c>
      <c r="D26" s="8">
        <v>16</v>
      </c>
      <c r="E26" s="9"/>
      <c r="F26" s="8">
        <v>41</v>
      </c>
      <c r="G26" s="9"/>
      <c r="H26" s="8">
        <v>1</v>
      </c>
      <c r="I26" s="9"/>
      <c r="J26" s="8">
        <v>0</v>
      </c>
      <c r="K26" s="9"/>
      <c r="L26" s="8">
        <v>0</v>
      </c>
      <c r="M26" s="83">
        <f t="shared" si="0"/>
        <v>58</v>
      </c>
      <c r="N26" s="8"/>
      <c r="O26" s="9">
        <v>0</v>
      </c>
      <c r="P26" s="8">
        <v>0</v>
      </c>
      <c r="Q26" s="9">
        <v>0</v>
      </c>
      <c r="R26" s="8">
        <v>1</v>
      </c>
      <c r="S26" s="9">
        <v>1</v>
      </c>
      <c r="T26" s="8">
        <v>0</v>
      </c>
      <c r="U26" s="9">
        <v>0</v>
      </c>
      <c r="V26" s="8">
        <v>0</v>
      </c>
      <c r="W26" s="9">
        <v>0</v>
      </c>
      <c r="X26" s="8">
        <v>0</v>
      </c>
      <c r="Y26" s="9">
        <v>0</v>
      </c>
    </row>
    <row r="27" spans="1:25" ht="18.75" customHeight="1">
      <c r="A27" s="5">
        <v>21</v>
      </c>
      <c r="B27" s="65" t="s">
        <v>158</v>
      </c>
      <c r="C27" s="79">
        <v>31</v>
      </c>
      <c r="D27" s="6">
        <v>0</v>
      </c>
      <c r="E27" s="6"/>
      <c r="F27" s="6">
        <v>31</v>
      </c>
      <c r="G27" s="6"/>
      <c r="H27" s="6">
        <v>0</v>
      </c>
      <c r="I27" s="6"/>
      <c r="J27" s="6">
        <v>0</v>
      </c>
      <c r="K27" s="6"/>
      <c r="L27" s="6">
        <v>0</v>
      </c>
      <c r="M27" s="83">
        <f t="shared" si="0"/>
        <v>31</v>
      </c>
      <c r="N27" s="6"/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</row>
    <row r="28" spans="1:25" ht="20.25" customHeight="1">
      <c r="A28" s="5">
        <v>22</v>
      </c>
      <c r="B28" s="65" t="s">
        <v>159</v>
      </c>
      <c r="C28" s="79">
        <v>49</v>
      </c>
      <c r="D28" s="3">
        <v>17</v>
      </c>
      <c r="E28" s="3"/>
      <c r="F28" s="3">
        <v>27</v>
      </c>
      <c r="G28" s="3"/>
      <c r="H28" s="3">
        <v>5</v>
      </c>
      <c r="I28" s="3"/>
      <c r="J28" s="3">
        <v>0</v>
      </c>
      <c r="K28" s="3"/>
      <c r="L28" s="3">
        <v>0</v>
      </c>
      <c r="M28" s="83">
        <f t="shared" si="0"/>
        <v>49</v>
      </c>
      <c r="N28" s="3"/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  <c r="U28" s="3">
        <v>4.3</v>
      </c>
      <c r="V28" s="3">
        <v>0</v>
      </c>
      <c r="W28" s="3">
        <v>0</v>
      </c>
      <c r="X28" s="3">
        <v>0</v>
      </c>
      <c r="Y28" s="3">
        <v>0</v>
      </c>
    </row>
    <row r="29" spans="1:25" ht="24" customHeight="1">
      <c r="A29" s="5">
        <v>23</v>
      </c>
      <c r="B29" s="65" t="s">
        <v>160</v>
      </c>
      <c r="C29" s="79">
        <v>54</v>
      </c>
      <c r="D29" s="3">
        <v>9</v>
      </c>
      <c r="E29" s="4"/>
      <c r="F29" s="3">
        <v>43</v>
      </c>
      <c r="G29" s="70"/>
      <c r="H29" s="3">
        <v>1</v>
      </c>
      <c r="I29" s="3"/>
      <c r="J29" s="3">
        <v>0</v>
      </c>
      <c r="K29" s="3"/>
      <c r="L29" s="3">
        <v>1</v>
      </c>
      <c r="M29" s="83">
        <f t="shared" si="0"/>
        <v>54</v>
      </c>
      <c r="N29" s="3"/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2</v>
      </c>
    </row>
    <row r="30" spans="1:25" ht="20.25" customHeight="1">
      <c r="A30" s="5">
        <v>24</v>
      </c>
      <c r="B30" s="65" t="s">
        <v>161</v>
      </c>
      <c r="C30" s="79">
        <v>30</v>
      </c>
      <c r="D30" s="8">
        <v>3</v>
      </c>
      <c r="E30" s="9"/>
      <c r="F30" s="8">
        <v>26</v>
      </c>
      <c r="G30" s="9"/>
      <c r="H30" s="8">
        <v>1</v>
      </c>
      <c r="I30" s="9"/>
      <c r="J30" s="8">
        <v>0</v>
      </c>
      <c r="K30" s="9"/>
      <c r="L30" s="8">
        <v>0</v>
      </c>
      <c r="M30" s="83">
        <f t="shared" si="0"/>
        <v>30</v>
      </c>
      <c r="N30" s="8"/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</row>
    <row r="31" spans="1:25" ht="24" customHeight="1">
      <c r="A31" s="5">
        <v>25</v>
      </c>
      <c r="B31" s="65" t="s">
        <v>162</v>
      </c>
      <c r="C31" s="12">
        <v>40</v>
      </c>
      <c r="D31" s="8">
        <v>15</v>
      </c>
      <c r="E31" s="8"/>
      <c r="F31" s="8">
        <v>21</v>
      </c>
      <c r="G31" s="8"/>
      <c r="H31" s="8">
        <v>3</v>
      </c>
      <c r="I31" s="8"/>
      <c r="J31" s="8">
        <v>0</v>
      </c>
      <c r="K31" s="8"/>
      <c r="L31" s="8">
        <v>1</v>
      </c>
      <c r="M31" s="83">
        <f t="shared" si="0"/>
        <v>40</v>
      </c>
      <c r="N31" s="8"/>
      <c r="O31" s="8">
        <v>0</v>
      </c>
      <c r="P31" s="8">
        <v>0</v>
      </c>
      <c r="Q31" s="8">
        <v>0</v>
      </c>
      <c r="R31" s="8">
        <v>4</v>
      </c>
      <c r="S31" s="8">
        <v>10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</row>
    <row r="32" spans="1:25" ht="20.25" customHeight="1">
      <c r="A32" s="5">
        <v>26</v>
      </c>
      <c r="B32" s="65" t="s">
        <v>169</v>
      </c>
      <c r="C32" s="79">
        <v>55</v>
      </c>
      <c r="D32" s="3">
        <v>17</v>
      </c>
      <c r="E32" s="3"/>
      <c r="F32" s="3">
        <v>33</v>
      </c>
      <c r="G32" s="3"/>
      <c r="H32" s="3">
        <v>2</v>
      </c>
      <c r="I32" s="3"/>
      <c r="J32" s="3">
        <v>2</v>
      </c>
      <c r="K32" s="3"/>
      <c r="L32" s="3">
        <v>1</v>
      </c>
      <c r="M32" s="83">
        <f t="shared" si="0"/>
        <v>55</v>
      </c>
      <c r="N32" s="3"/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</row>
    <row r="33" spans="1:25">
      <c r="A33" s="19" t="s">
        <v>39</v>
      </c>
      <c r="B33" s="5"/>
      <c r="C33" s="14">
        <f>SUM(C7:C32)</f>
        <v>3853</v>
      </c>
      <c r="D33" s="14">
        <v>1671</v>
      </c>
      <c r="E33" s="15"/>
      <c r="F33" s="14">
        <f>SUM(F7:F32)</f>
        <v>1912</v>
      </c>
      <c r="G33" s="15"/>
      <c r="H33" s="14">
        <f>SUM(H7:H32)</f>
        <v>226</v>
      </c>
      <c r="I33" s="15"/>
      <c r="J33" s="14">
        <f>SUM(J7:J32)</f>
        <v>25</v>
      </c>
      <c r="K33" s="15"/>
      <c r="L33" s="14">
        <f>SUM(L7:L32)</f>
        <v>16</v>
      </c>
      <c r="M33" s="83">
        <f>SUM(M7:M32)</f>
        <v>3853</v>
      </c>
      <c r="N33" s="14"/>
      <c r="O33" s="15">
        <v>1.7</v>
      </c>
      <c r="P33" s="14">
        <f>SUM(P7:P32)</f>
        <v>6</v>
      </c>
      <c r="Q33" s="15">
        <v>0.2</v>
      </c>
      <c r="R33" s="14">
        <f>SUM(R7:R32)</f>
        <v>183</v>
      </c>
      <c r="S33" s="15">
        <v>4.8</v>
      </c>
      <c r="T33" s="14">
        <f>SUM(T7:T32)</f>
        <v>203</v>
      </c>
      <c r="U33" s="15">
        <v>5.3</v>
      </c>
      <c r="V33" s="14">
        <f>SUM(V7:V32)</f>
        <v>25</v>
      </c>
      <c r="W33" s="15">
        <v>0.6</v>
      </c>
      <c r="X33" s="14">
        <f>SUM(X7:X32)</f>
        <v>4</v>
      </c>
      <c r="Y33" s="15">
        <v>0.1</v>
      </c>
    </row>
    <row r="34" spans="1:25">
      <c r="A34" s="5"/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7" spans="1:25">
      <c r="B37" s="17" t="s">
        <v>218</v>
      </c>
    </row>
    <row r="39" spans="1:25">
      <c r="B39" s="71" t="s">
        <v>219</v>
      </c>
    </row>
    <row r="40" spans="1:25">
      <c r="B40" s="71" t="s">
        <v>220</v>
      </c>
    </row>
  </sheetData>
  <mergeCells count="16">
    <mergeCell ref="N4:Y4"/>
    <mergeCell ref="N5:O5"/>
    <mergeCell ref="P5:Q5"/>
    <mergeCell ref="R5:S5"/>
    <mergeCell ref="T5:U5"/>
    <mergeCell ref="V5:W5"/>
    <mergeCell ref="X5:Y5"/>
    <mergeCell ref="A4:A6"/>
    <mergeCell ref="B4:B6"/>
    <mergeCell ref="C4:C6"/>
    <mergeCell ref="D4:M4"/>
    <mergeCell ref="D5:E5"/>
    <mergeCell ref="F5:G5"/>
    <mergeCell ref="H5:I5"/>
    <mergeCell ref="J5:K5"/>
    <mergeCell ref="L5:M5"/>
  </mergeCells>
  <phoneticPr fontId="1" type="noConversion"/>
  <pageMargins left="0.59055118110236227" right="0" top="0.19685039370078741" bottom="0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opLeftCell="A16" zoomScale="80" zoomScaleNormal="80" workbookViewId="0">
      <selection activeCell="I5" sqref="I5"/>
    </sheetView>
  </sheetViews>
  <sheetFormatPr defaultRowHeight="15.75"/>
  <cols>
    <col min="1" max="1" width="5" style="17" customWidth="1"/>
    <col min="2" max="2" width="31.140625" style="17" customWidth="1"/>
    <col min="3" max="3" width="17.85546875" style="17" customWidth="1"/>
    <col min="4" max="4" width="16.7109375" style="17" customWidth="1"/>
    <col min="5" max="5" width="19" style="17" customWidth="1"/>
    <col min="6" max="6" width="26" style="17" customWidth="1"/>
    <col min="7" max="16384" width="9.140625" style="17"/>
  </cols>
  <sheetData>
    <row r="1" spans="1:6">
      <c r="C1" s="17" t="s">
        <v>195</v>
      </c>
    </row>
    <row r="2" spans="1:6">
      <c r="C2" s="35" t="s">
        <v>111</v>
      </c>
    </row>
    <row r="4" spans="1:6" ht="92.25" customHeight="1">
      <c r="A4" s="86" t="s">
        <v>112</v>
      </c>
      <c r="B4" s="86"/>
      <c r="C4" s="1" t="s">
        <v>113</v>
      </c>
      <c r="D4" s="1" t="s">
        <v>114</v>
      </c>
      <c r="E4" s="1" t="s">
        <v>115</v>
      </c>
      <c r="F4" s="1" t="s">
        <v>116</v>
      </c>
    </row>
    <row r="5" spans="1:6" ht="134.25" customHeight="1">
      <c r="A5" s="98" t="s">
        <v>203</v>
      </c>
      <c r="B5" s="99"/>
      <c r="C5" s="11" t="s">
        <v>174</v>
      </c>
      <c r="D5" s="11" t="s">
        <v>175</v>
      </c>
      <c r="E5" s="11" t="s">
        <v>204</v>
      </c>
      <c r="F5" s="80" t="s">
        <v>227</v>
      </c>
    </row>
    <row r="7" spans="1:6">
      <c r="C7" s="35" t="s">
        <v>117</v>
      </c>
    </row>
    <row r="9" spans="1:6" ht="110.25">
      <c r="A9" s="2" t="s">
        <v>3</v>
      </c>
      <c r="B9" s="1" t="s">
        <v>40</v>
      </c>
      <c r="C9" s="1" t="s">
        <v>118</v>
      </c>
      <c r="D9" s="1" t="s">
        <v>119</v>
      </c>
    </row>
    <row r="10" spans="1:6" ht="18" customHeight="1">
      <c r="A10" s="8">
        <v>1</v>
      </c>
      <c r="B10" s="2" t="s">
        <v>173</v>
      </c>
      <c r="C10" s="8">
        <v>0</v>
      </c>
      <c r="D10" s="8">
        <v>1</v>
      </c>
    </row>
    <row r="11" spans="1:6" ht="15.75" customHeight="1">
      <c r="A11" s="8">
        <v>2</v>
      </c>
      <c r="B11" s="2" t="s">
        <v>176</v>
      </c>
      <c r="C11" s="8">
        <v>0</v>
      </c>
      <c r="D11" s="8">
        <v>1</v>
      </c>
    </row>
    <row r="12" spans="1:6" ht="16.5" customHeight="1">
      <c r="A12" s="8">
        <v>3</v>
      </c>
      <c r="B12" s="2" t="s">
        <v>214</v>
      </c>
      <c r="C12" s="8">
        <v>0</v>
      </c>
      <c r="D12" s="8">
        <v>1</v>
      </c>
    </row>
    <row r="13" spans="1:6" ht="15.75" customHeight="1">
      <c r="A13" s="8">
        <v>4</v>
      </c>
      <c r="B13" s="2" t="s">
        <v>141</v>
      </c>
      <c r="C13" s="8">
        <v>0</v>
      </c>
      <c r="D13" s="8">
        <v>1</v>
      </c>
    </row>
    <row r="14" spans="1:6" ht="17.25" customHeight="1">
      <c r="A14" s="8">
        <v>5</v>
      </c>
      <c r="B14" s="2" t="s">
        <v>142</v>
      </c>
      <c r="C14" s="8">
        <v>1</v>
      </c>
      <c r="D14" s="8">
        <v>0</v>
      </c>
    </row>
    <row r="15" spans="1:6" ht="16.5" customHeight="1">
      <c r="A15" s="8">
        <v>6</v>
      </c>
      <c r="B15" s="2" t="s">
        <v>143</v>
      </c>
      <c r="C15" s="8">
        <v>1</v>
      </c>
      <c r="D15" s="8">
        <v>0</v>
      </c>
    </row>
    <row r="16" spans="1:6" ht="15" customHeight="1">
      <c r="A16" s="8">
        <v>7</v>
      </c>
      <c r="B16" s="2" t="s">
        <v>144</v>
      </c>
      <c r="C16" s="8">
        <v>1</v>
      </c>
      <c r="D16" s="8">
        <v>0</v>
      </c>
    </row>
    <row r="17" spans="1:4" ht="31.5">
      <c r="A17" s="8">
        <v>8</v>
      </c>
      <c r="B17" s="2" t="s">
        <v>145</v>
      </c>
      <c r="C17" s="8">
        <v>1</v>
      </c>
      <c r="D17" s="8">
        <v>0</v>
      </c>
    </row>
    <row r="18" spans="1:4">
      <c r="A18" s="8">
        <v>9</v>
      </c>
      <c r="B18" s="2" t="s">
        <v>146</v>
      </c>
      <c r="C18" s="8">
        <v>1</v>
      </c>
      <c r="D18" s="8">
        <v>0</v>
      </c>
    </row>
    <row r="19" spans="1:4">
      <c r="A19" s="8">
        <v>10</v>
      </c>
      <c r="B19" s="2" t="s">
        <v>147</v>
      </c>
      <c r="C19" s="8">
        <v>1</v>
      </c>
      <c r="D19" s="8">
        <v>0</v>
      </c>
    </row>
    <row r="20" spans="1:4">
      <c r="A20" s="8">
        <v>11</v>
      </c>
      <c r="B20" s="2" t="s">
        <v>148</v>
      </c>
      <c r="C20" s="8">
        <v>1</v>
      </c>
      <c r="D20" s="8">
        <v>0</v>
      </c>
    </row>
    <row r="21" spans="1:4">
      <c r="A21" s="8">
        <v>12</v>
      </c>
      <c r="B21" s="2" t="s">
        <v>149</v>
      </c>
      <c r="C21" s="8">
        <v>1</v>
      </c>
      <c r="D21" s="8">
        <v>0</v>
      </c>
    </row>
    <row r="22" spans="1:4" ht="31.5">
      <c r="A22" s="8">
        <v>13</v>
      </c>
      <c r="B22" s="2" t="s">
        <v>163</v>
      </c>
      <c r="C22" s="8">
        <v>1</v>
      </c>
      <c r="D22" s="8">
        <v>0</v>
      </c>
    </row>
    <row r="23" spans="1:4">
      <c r="A23" s="8">
        <v>14</v>
      </c>
      <c r="B23" s="2" t="s">
        <v>151</v>
      </c>
      <c r="C23" s="8">
        <v>1</v>
      </c>
      <c r="D23" s="8">
        <v>0</v>
      </c>
    </row>
    <row r="24" spans="1:4">
      <c r="A24" s="8">
        <v>15</v>
      </c>
      <c r="B24" s="2" t="s">
        <v>152</v>
      </c>
      <c r="C24" s="8">
        <v>1</v>
      </c>
      <c r="D24" s="8">
        <v>0</v>
      </c>
    </row>
    <row r="25" spans="1:4">
      <c r="A25" s="8">
        <v>16</v>
      </c>
      <c r="B25" s="2" t="s">
        <v>177</v>
      </c>
      <c r="C25" s="8">
        <v>1</v>
      </c>
      <c r="D25" s="8">
        <v>0</v>
      </c>
    </row>
    <row r="26" spans="1:4">
      <c r="A26" s="8">
        <v>17</v>
      </c>
      <c r="B26" s="2" t="s">
        <v>154</v>
      </c>
      <c r="C26" s="8">
        <v>1</v>
      </c>
      <c r="D26" s="8">
        <v>0</v>
      </c>
    </row>
    <row r="27" spans="1:4">
      <c r="A27" s="8">
        <v>18</v>
      </c>
      <c r="B27" s="2" t="s">
        <v>155</v>
      </c>
      <c r="C27" s="8">
        <v>1</v>
      </c>
      <c r="D27" s="8">
        <v>0</v>
      </c>
    </row>
    <row r="28" spans="1:4">
      <c r="A28" s="8">
        <v>19</v>
      </c>
      <c r="B28" s="2" t="s">
        <v>156</v>
      </c>
      <c r="C28" s="8">
        <v>1</v>
      </c>
      <c r="D28" s="8">
        <v>0</v>
      </c>
    </row>
    <row r="29" spans="1:4" ht="31.5">
      <c r="A29" s="8">
        <v>20</v>
      </c>
      <c r="B29" s="2" t="s">
        <v>157</v>
      </c>
      <c r="C29" s="8">
        <v>1</v>
      </c>
      <c r="D29" s="8">
        <v>0</v>
      </c>
    </row>
    <row r="30" spans="1:4">
      <c r="A30" s="8">
        <v>21</v>
      </c>
      <c r="B30" s="2" t="s">
        <v>158</v>
      </c>
      <c r="C30" s="8">
        <v>1</v>
      </c>
      <c r="D30" s="8">
        <v>0</v>
      </c>
    </row>
    <row r="31" spans="1:4">
      <c r="A31" s="8">
        <v>22</v>
      </c>
      <c r="B31" s="2" t="s">
        <v>159</v>
      </c>
      <c r="C31" s="8">
        <v>1</v>
      </c>
      <c r="D31" s="8">
        <v>0</v>
      </c>
    </row>
    <row r="32" spans="1:4">
      <c r="A32" s="8">
        <v>23</v>
      </c>
      <c r="B32" s="2" t="s">
        <v>160</v>
      </c>
      <c r="C32" s="8">
        <v>1</v>
      </c>
      <c r="D32" s="8">
        <v>0</v>
      </c>
    </row>
    <row r="33" spans="1:4">
      <c r="A33" s="8">
        <v>24</v>
      </c>
      <c r="B33" s="2" t="s">
        <v>161</v>
      </c>
      <c r="C33" s="8">
        <v>1</v>
      </c>
      <c r="D33" s="8">
        <v>0</v>
      </c>
    </row>
    <row r="34" spans="1:4" ht="31.5">
      <c r="A34" s="8">
        <v>25</v>
      </c>
      <c r="B34" s="2" t="s">
        <v>162</v>
      </c>
      <c r="C34" s="8">
        <v>1</v>
      </c>
      <c r="D34" s="8">
        <v>0</v>
      </c>
    </row>
    <row r="35" spans="1:4" ht="19.5" customHeight="1">
      <c r="A35" s="8">
        <v>26</v>
      </c>
      <c r="B35" s="2" t="s">
        <v>169</v>
      </c>
      <c r="C35" s="8">
        <v>1</v>
      </c>
      <c r="D35" s="8">
        <v>0</v>
      </c>
    </row>
    <row r="36" spans="1:4">
      <c r="A36" s="19" t="s">
        <v>39</v>
      </c>
      <c r="B36" s="5"/>
      <c r="C36" s="14">
        <f>SUM(C14:C35)</f>
        <v>22</v>
      </c>
      <c r="D36" s="14">
        <f>SUM(D10:D35)</f>
        <v>4</v>
      </c>
    </row>
    <row r="37" spans="1:4">
      <c r="A37" s="19"/>
    </row>
    <row r="38" spans="1:4">
      <c r="A38" s="19"/>
    </row>
    <row r="40" spans="1:4">
      <c r="A40" s="17" t="s">
        <v>120</v>
      </c>
    </row>
    <row r="43" spans="1:4">
      <c r="A43" s="17" t="s">
        <v>221</v>
      </c>
    </row>
    <row r="45" spans="1:4">
      <c r="A45" s="71" t="s">
        <v>219</v>
      </c>
    </row>
    <row r="46" spans="1:4">
      <c r="A46" s="71" t="s">
        <v>220</v>
      </c>
    </row>
  </sheetData>
  <mergeCells count="2">
    <mergeCell ref="A4:B4"/>
    <mergeCell ref="A5:B5"/>
  </mergeCells>
  <phoneticPr fontId="1" type="noConversion"/>
  <hyperlinks>
    <hyperlink ref="F5" r:id="rId1"/>
  </hyperlinks>
  <pageMargins left="0.55118110236220474" right="0.35433070866141736" top="0.98425196850393704" bottom="0.98425196850393704" header="0.51181102362204722" footer="0.51181102362204722"/>
  <pageSetup paperSize="9" scale="66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topLeftCell="C1" zoomScaleSheetLayoutView="100" workbookViewId="0">
      <selection activeCell="I35" sqref="I35"/>
    </sheetView>
  </sheetViews>
  <sheetFormatPr defaultRowHeight="15.75"/>
  <cols>
    <col min="1" max="1" width="4.28515625" style="17" customWidth="1"/>
    <col min="2" max="2" width="35" style="17" customWidth="1"/>
    <col min="3" max="3" width="12" style="17" customWidth="1"/>
    <col min="4" max="4" width="15.7109375" style="17" customWidth="1"/>
    <col min="5" max="5" width="16.5703125" style="17" customWidth="1"/>
    <col min="6" max="6" width="14.5703125" style="17" customWidth="1"/>
    <col min="7" max="7" width="11.85546875" style="17" customWidth="1"/>
    <col min="8" max="8" width="13.5703125" style="17" customWidth="1"/>
    <col min="9" max="9" width="13.85546875" style="17" customWidth="1"/>
    <col min="10" max="10" width="14.28515625" style="17" customWidth="1"/>
    <col min="11" max="16384" width="9.140625" style="17"/>
  </cols>
  <sheetData>
    <row r="1" spans="1:10">
      <c r="C1" s="17" t="s">
        <v>195</v>
      </c>
    </row>
    <row r="2" spans="1:10">
      <c r="C2" s="35" t="s">
        <v>121</v>
      </c>
    </row>
    <row r="4" spans="1:10" ht="12.75" customHeight="1">
      <c r="A4" s="86" t="s">
        <v>3</v>
      </c>
      <c r="B4" s="86" t="s">
        <v>40</v>
      </c>
      <c r="C4" s="92" t="s">
        <v>122</v>
      </c>
      <c r="D4" s="92"/>
      <c r="E4" s="92"/>
      <c r="F4" s="92"/>
      <c r="G4" s="86" t="s">
        <v>123</v>
      </c>
      <c r="H4" s="92" t="s">
        <v>124</v>
      </c>
      <c r="I4" s="92"/>
      <c r="J4" s="92"/>
    </row>
    <row r="5" spans="1:10" ht="190.5" customHeight="1">
      <c r="A5" s="86"/>
      <c r="B5" s="86"/>
      <c r="C5" s="1" t="s">
        <v>125</v>
      </c>
      <c r="D5" s="1" t="s">
        <v>126</v>
      </c>
      <c r="E5" s="1" t="s">
        <v>127</v>
      </c>
      <c r="F5" s="1" t="s">
        <v>128</v>
      </c>
      <c r="G5" s="86"/>
      <c r="H5" s="1" t="s">
        <v>129</v>
      </c>
      <c r="I5" s="1" t="s">
        <v>130</v>
      </c>
      <c r="J5" s="1" t="s">
        <v>131</v>
      </c>
    </row>
    <row r="6" spans="1:10">
      <c r="A6" s="5">
        <v>1</v>
      </c>
      <c r="B6" s="5" t="s">
        <v>139</v>
      </c>
      <c r="C6" s="8">
        <v>0</v>
      </c>
      <c r="D6" s="8">
        <v>0</v>
      </c>
      <c r="E6" s="9">
        <v>0</v>
      </c>
      <c r="F6" s="8">
        <v>0</v>
      </c>
      <c r="G6" s="8">
        <v>0</v>
      </c>
      <c r="H6" s="8">
        <v>30</v>
      </c>
      <c r="I6" s="8">
        <v>0</v>
      </c>
      <c r="J6" s="9">
        <v>0</v>
      </c>
    </row>
    <row r="7" spans="1:10">
      <c r="A7" s="5">
        <v>2</v>
      </c>
      <c r="B7" s="5" t="s">
        <v>140</v>
      </c>
      <c r="C7" s="8">
        <v>0</v>
      </c>
      <c r="D7" s="8">
        <v>0</v>
      </c>
      <c r="E7" s="9">
        <v>0</v>
      </c>
      <c r="F7" s="8">
        <v>0</v>
      </c>
      <c r="G7" s="8">
        <v>0</v>
      </c>
      <c r="H7" s="8">
        <v>49</v>
      </c>
      <c r="I7" s="8">
        <v>3</v>
      </c>
      <c r="J7" s="9">
        <v>6</v>
      </c>
    </row>
    <row r="8" spans="1:10">
      <c r="A8" s="5">
        <v>3</v>
      </c>
      <c r="B8" s="5" t="s">
        <v>214</v>
      </c>
      <c r="C8" s="8">
        <v>0</v>
      </c>
      <c r="D8" s="8">
        <v>0</v>
      </c>
      <c r="E8" s="9">
        <v>0</v>
      </c>
      <c r="F8" s="8">
        <v>0</v>
      </c>
      <c r="G8" s="8">
        <v>0</v>
      </c>
      <c r="H8" s="8">
        <v>54</v>
      </c>
      <c r="I8" s="8">
        <v>1</v>
      </c>
      <c r="J8" s="9">
        <v>2</v>
      </c>
    </row>
    <row r="9" spans="1:10" ht="15" customHeight="1">
      <c r="A9" s="5">
        <v>4</v>
      </c>
      <c r="B9" s="2" t="s">
        <v>141</v>
      </c>
      <c r="C9" s="8">
        <v>0</v>
      </c>
      <c r="D9" s="8">
        <v>0</v>
      </c>
      <c r="E9" s="9">
        <v>0</v>
      </c>
      <c r="F9" s="8">
        <v>0</v>
      </c>
      <c r="G9" s="8">
        <v>0</v>
      </c>
      <c r="H9" s="8">
        <v>17</v>
      </c>
      <c r="I9" s="8">
        <v>0</v>
      </c>
      <c r="J9" s="9">
        <v>0</v>
      </c>
    </row>
    <row r="10" spans="1:10">
      <c r="A10" s="5">
        <v>5</v>
      </c>
      <c r="B10" s="5" t="s">
        <v>142</v>
      </c>
      <c r="C10" s="8">
        <v>2</v>
      </c>
      <c r="D10" s="8">
        <v>0</v>
      </c>
      <c r="E10" s="9">
        <v>0</v>
      </c>
      <c r="F10" s="8">
        <v>0</v>
      </c>
      <c r="G10" s="8">
        <v>0</v>
      </c>
      <c r="H10" s="8">
        <v>25</v>
      </c>
      <c r="I10" s="8">
        <v>0</v>
      </c>
      <c r="J10" s="9">
        <v>0</v>
      </c>
    </row>
    <row r="11" spans="1:10">
      <c r="A11" s="5">
        <v>6</v>
      </c>
      <c r="B11" s="5" t="s">
        <v>205</v>
      </c>
      <c r="C11" s="8">
        <v>1</v>
      </c>
      <c r="D11" s="8">
        <v>0</v>
      </c>
      <c r="E11" s="9">
        <v>0</v>
      </c>
      <c r="F11" s="8">
        <v>0</v>
      </c>
      <c r="G11" s="8">
        <v>1</v>
      </c>
      <c r="H11" s="8">
        <v>11</v>
      </c>
      <c r="I11" s="8">
        <v>0</v>
      </c>
      <c r="J11" s="9">
        <v>0</v>
      </c>
    </row>
    <row r="12" spans="1:10">
      <c r="A12" s="5">
        <v>7</v>
      </c>
      <c r="B12" s="5" t="s">
        <v>144</v>
      </c>
      <c r="C12" s="8">
        <v>1</v>
      </c>
      <c r="D12" s="8">
        <v>0</v>
      </c>
      <c r="E12" s="9">
        <v>0</v>
      </c>
      <c r="F12" s="8">
        <v>0</v>
      </c>
      <c r="G12" s="8">
        <v>1</v>
      </c>
      <c r="H12" s="8">
        <v>14</v>
      </c>
      <c r="I12" s="8">
        <v>1</v>
      </c>
      <c r="J12" s="9">
        <v>7.1</v>
      </c>
    </row>
    <row r="13" spans="1:10">
      <c r="A13" s="5">
        <v>8</v>
      </c>
      <c r="B13" s="5" t="s">
        <v>145</v>
      </c>
      <c r="C13" s="8">
        <v>1</v>
      </c>
      <c r="D13" s="8">
        <v>0</v>
      </c>
      <c r="E13" s="9">
        <v>0</v>
      </c>
      <c r="F13" s="8">
        <v>0</v>
      </c>
      <c r="G13" s="8">
        <v>1</v>
      </c>
      <c r="H13" s="8">
        <v>12</v>
      </c>
      <c r="I13" s="8">
        <v>0</v>
      </c>
      <c r="J13" s="9">
        <v>0</v>
      </c>
    </row>
    <row r="14" spans="1:10">
      <c r="A14" s="5">
        <v>9</v>
      </c>
      <c r="B14" s="5" t="s">
        <v>146</v>
      </c>
      <c r="C14" s="8">
        <v>1</v>
      </c>
      <c r="D14" s="8">
        <v>0</v>
      </c>
      <c r="E14" s="9">
        <v>0</v>
      </c>
      <c r="F14" s="8">
        <v>0</v>
      </c>
      <c r="G14" s="8">
        <v>1</v>
      </c>
      <c r="H14" s="8">
        <v>12</v>
      </c>
      <c r="I14" s="8">
        <v>0</v>
      </c>
      <c r="J14" s="9">
        <v>0</v>
      </c>
    </row>
    <row r="15" spans="1:10">
      <c r="A15" s="5">
        <v>10</v>
      </c>
      <c r="B15" s="5" t="s">
        <v>147</v>
      </c>
      <c r="C15" s="8">
        <v>1</v>
      </c>
      <c r="D15" s="8">
        <v>0</v>
      </c>
      <c r="E15" s="9">
        <v>0</v>
      </c>
      <c r="F15" s="8">
        <v>0</v>
      </c>
      <c r="G15" s="8">
        <v>1</v>
      </c>
      <c r="H15" s="8">
        <v>16</v>
      </c>
      <c r="I15" s="8">
        <v>3</v>
      </c>
      <c r="J15" s="9">
        <v>18</v>
      </c>
    </row>
    <row r="16" spans="1:10">
      <c r="A16" s="5">
        <v>11</v>
      </c>
      <c r="B16" s="5" t="s">
        <v>148</v>
      </c>
      <c r="C16" s="8">
        <v>1</v>
      </c>
      <c r="D16" s="8">
        <v>0</v>
      </c>
      <c r="E16" s="9">
        <v>0</v>
      </c>
      <c r="F16" s="8">
        <v>0</v>
      </c>
      <c r="G16" s="8">
        <v>0</v>
      </c>
      <c r="H16" s="8">
        <v>14</v>
      </c>
      <c r="I16" s="8">
        <v>0</v>
      </c>
      <c r="J16" s="9">
        <v>0</v>
      </c>
    </row>
    <row r="17" spans="1:10">
      <c r="A17" s="5">
        <v>12</v>
      </c>
      <c r="B17" s="5" t="s">
        <v>149</v>
      </c>
      <c r="C17" s="8">
        <v>1</v>
      </c>
      <c r="D17" s="8">
        <v>0</v>
      </c>
      <c r="E17" s="9">
        <v>0</v>
      </c>
      <c r="F17" s="8">
        <v>0</v>
      </c>
      <c r="G17" s="8">
        <v>0</v>
      </c>
      <c r="H17" s="8">
        <v>10</v>
      </c>
      <c r="I17" s="8">
        <v>0</v>
      </c>
      <c r="J17" s="9">
        <v>0</v>
      </c>
    </row>
    <row r="18" spans="1:10">
      <c r="A18" s="5">
        <v>13</v>
      </c>
      <c r="B18" s="5" t="s">
        <v>163</v>
      </c>
      <c r="C18" s="8">
        <v>1</v>
      </c>
      <c r="D18" s="8">
        <v>0</v>
      </c>
      <c r="E18" s="9">
        <v>0</v>
      </c>
      <c r="F18" s="8">
        <v>0</v>
      </c>
      <c r="G18" s="8">
        <v>0</v>
      </c>
      <c r="H18" s="8">
        <v>11</v>
      </c>
      <c r="I18" s="8">
        <v>0</v>
      </c>
      <c r="J18" s="9">
        <v>0</v>
      </c>
    </row>
    <row r="19" spans="1:10">
      <c r="A19" s="5">
        <v>14</v>
      </c>
      <c r="B19" s="5" t="s">
        <v>151</v>
      </c>
      <c r="C19" s="8">
        <v>1</v>
      </c>
      <c r="D19" s="8">
        <v>0</v>
      </c>
      <c r="E19" s="9">
        <v>0</v>
      </c>
      <c r="F19" s="8">
        <v>0</v>
      </c>
      <c r="G19" s="8">
        <v>0</v>
      </c>
      <c r="H19" s="8">
        <v>13</v>
      </c>
      <c r="I19" s="8">
        <v>0</v>
      </c>
      <c r="J19" s="9">
        <v>0</v>
      </c>
    </row>
    <row r="20" spans="1:10">
      <c r="A20" s="5">
        <v>15</v>
      </c>
      <c r="B20" s="5" t="s">
        <v>152</v>
      </c>
      <c r="C20" s="8">
        <v>1</v>
      </c>
      <c r="D20" s="8">
        <v>0</v>
      </c>
      <c r="E20" s="9">
        <v>0</v>
      </c>
      <c r="F20" s="8">
        <v>0</v>
      </c>
      <c r="G20" s="8">
        <v>1</v>
      </c>
      <c r="H20" s="8">
        <v>13</v>
      </c>
      <c r="I20" s="8">
        <v>0</v>
      </c>
      <c r="J20" s="9">
        <v>0</v>
      </c>
    </row>
    <row r="21" spans="1:10">
      <c r="A21" s="5">
        <v>16</v>
      </c>
      <c r="B21" s="5" t="s">
        <v>153</v>
      </c>
      <c r="C21" s="8">
        <v>1</v>
      </c>
      <c r="D21" s="8">
        <v>0</v>
      </c>
      <c r="E21" s="9">
        <v>0</v>
      </c>
      <c r="F21" s="8">
        <v>0</v>
      </c>
      <c r="G21" s="8">
        <v>0</v>
      </c>
      <c r="H21" s="8">
        <v>11</v>
      </c>
      <c r="I21" s="8">
        <v>0</v>
      </c>
      <c r="J21" s="9">
        <v>0</v>
      </c>
    </row>
    <row r="22" spans="1:10">
      <c r="A22" s="5">
        <v>17</v>
      </c>
      <c r="B22" s="5" t="s">
        <v>154</v>
      </c>
      <c r="C22" s="8">
        <v>0</v>
      </c>
      <c r="D22" s="8">
        <v>0</v>
      </c>
      <c r="E22" s="9">
        <v>0</v>
      </c>
      <c r="F22" s="8">
        <v>0</v>
      </c>
      <c r="G22" s="8">
        <v>1</v>
      </c>
      <c r="H22" s="8">
        <v>21</v>
      </c>
      <c r="I22" s="8">
        <v>0</v>
      </c>
      <c r="J22" s="9">
        <v>0</v>
      </c>
    </row>
    <row r="23" spans="1:10">
      <c r="A23" s="5">
        <v>18</v>
      </c>
      <c r="B23" s="5" t="s">
        <v>155</v>
      </c>
      <c r="C23" s="8">
        <v>0</v>
      </c>
      <c r="D23" s="8">
        <v>0</v>
      </c>
      <c r="E23" s="9">
        <v>0</v>
      </c>
      <c r="F23" s="8">
        <v>0</v>
      </c>
      <c r="G23" s="8">
        <v>1</v>
      </c>
      <c r="H23" s="8">
        <v>9</v>
      </c>
      <c r="I23" s="8">
        <v>0</v>
      </c>
      <c r="J23" s="9">
        <v>0</v>
      </c>
    </row>
    <row r="24" spans="1:10">
      <c r="A24" s="5">
        <v>19</v>
      </c>
      <c r="B24" s="5" t="s">
        <v>200</v>
      </c>
      <c r="C24" s="8">
        <v>1</v>
      </c>
      <c r="D24" s="8">
        <v>0</v>
      </c>
      <c r="E24" s="9">
        <v>0</v>
      </c>
      <c r="F24" s="8">
        <v>0</v>
      </c>
      <c r="G24" s="8">
        <v>0</v>
      </c>
      <c r="H24" s="8">
        <v>12</v>
      </c>
      <c r="I24" s="8">
        <v>0</v>
      </c>
      <c r="J24" s="9">
        <v>0</v>
      </c>
    </row>
    <row r="25" spans="1:10">
      <c r="A25" s="5">
        <v>20</v>
      </c>
      <c r="B25" s="5" t="s">
        <v>157</v>
      </c>
      <c r="C25" s="8">
        <v>1</v>
      </c>
      <c r="D25" s="8">
        <v>0</v>
      </c>
      <c r="E25" s="9">
        <v>0</v>
      </c>
      <c r="F25" s="8">
        <v>0</v>
      </c>
      <c r="G25" s="8">
        <v>0</v>
      </c>
      <c r="H25" s="8">
        <v>11</v>
      </c>
      <c r="I25" s="8">
        <v>0</v>
      </c>
      <c r="J25" s="9">
        <v>0</v>
      </c>
    </row>
    <row r="26" spans="1:10">
      <c r="A26" s="5">
        <v>21</v>
      </c>
      <c r="B26" s="5" t="s">
        <v>158</v>
      </c>
      <c r="C26" s="8">
        <v>1</v>
      </c>
      <c r="D26" s="8">
        <v>0</v>
      </c>
      <c r="E26" s="9">
        <v>0</v>
      </c>
      <c r="F26" s="8">
        <v>0</v>
      </c>
      <c r="G26" s="8">
        <v>1</v>
      </c>
      <c r="H26" s="8">
        <v>9</v>
      </c>
      <c r="I26" s="8">
        <v>0</v>
      </c>
      <c r="J26" s="9">
        <v>0</v>
      </c>
    </row>
    <row r="27" spans="1:10">
      <c r="A27" s="5">
        <v>22</v>
      </c>
      <c r="B27" s="5" t="s">
        <v>159</v>
      </c>
      <c r="C27" s="8">
        <v>1</v>
      </c>
      <c r="D27" s="8">
        <v>0</v>
      </c>
      <c r="E27" s="9">
        <v>0</v>
      </c>
      <c r="F27" s="8">
        <v>0</v>
      </c>
      <c r="G27" s="8">
        <v>1</v>
      </c>
      <c r="H27" s="8">
        <v>8</v>
      </c>
      <c r="I27" s="8">
        <v>2</v>
      </c>
      <c r="J27" s="9">
        <v>25</v>
      </c>
    </row>
    <row r="28" spans="1:10">
      <c r="A28" s="5">
        <v>23</v>
      </c>
      <c r="B28" s="5" t="s">
        <v>160</v>
      </c>
      <c r="C28" s="8">
        <v>1</v>
      </c>
      <c r="D28" s="8">
        <v>0</v>
      </c>
      <c r="E28" s="9">
        <v>0</v>
      </c>
      <c r="F28" s="8">
        <v>0</v>
      </c>
      <c r="G28" s="8">
        <v>0</v>
      </c>
      <c r="H28" s="8">
        <v>10</v>
      </c>
      <c r="I28" s="8">
        <v>0</v>
      </c>
      <c r="J28" s="9">
        <v>0</v>
      </c>
    </row>
    <row r="29" spans="1:10">
      <c r="A29" s="5">
        <v>24</v>
      </c>
      <c r="B29" s="5" t="s">
        <v>161</v>
      </c>
      <c r="C29" s="8">
        <v>1</v>
      </c>
      <c r="D29" s="8">
        <v>0</v>
      </c>
      <c r="E29" s="9">
        <v>0</v>
      </c>
      <c r="F29" s="8">
        <v>0</v>
      </c>
      <c r="G29" s="8">
        <v>0</v>
      </c>
      <c r="H29" s="8">
        <v>8</v>
      </c>
      <c r="I29" s="8">
        <v>0</v>
      </c>
      <c r="J29" s="9">
        <v>0</v>
      </c>
    </row>
    <row r="30" spans="1:10" ht="18.75" customHeight="1">
      <c r="A30" s="5">
        <v>25</v>
      </c>
      <c r="B30" s="2" t="s">
        <v>162</v>
      </c>
      <c r="C30" s="8">
        <v>1</v>
      </c>
      <c r="D30" s="8">
        <v>0</v>
      </c>
      <c r="E30" s="9">
        <v>0</v>
      </c>
      <c r="F30" s="8">
        <v>0</v>
      </c>
      <c r="G30" s="8">
        <v>1</v>
      </c>
      <c r="H30" s="8">
        <v>9</v>
      </c>
      <c r="I30" s="8">
        <v>0</v>
      </c>
      <c r="J30" s="9">
        <v>0</v>
      </c>
    </row>
    <row r="31" spans="1:10">
      <c r="A31" s="5">
        <v>26</v>
      </c>
      <c r="B31" s="5" t="s">
        <v>169</v>
      </c>
      <c r="C31" s="8">
        <v>1</v>
      </c>
      <c r="D31" s="8">
        <v>0</v>
      </c>
      <c r="E31" s="9">
        <v>0</v>
      </c>
      <c r="F31" s="8">
        <v>0</v>
      </c>
      <c r="G31" s="8">
        <v>0</v>
      </c>
      <c r="H31" s="8">
        <v>10</v>
      </c>
      <c r="I31" s="8">
        <v>0</v>
      </c>
      <c r="J31" s="9">
        <v>0</v>
      </c>
    </row>
    <row r="32" spans="1:10">
      <c r="A32" s="19" t="s">
        <v>39</v>
      </c>
      <c r="B32" s="5"/>
      <c r="C32" s="53">
        <f>SUM(C10:C30)</f>
        <v>20</v>
      </c>
      <c r="D32" s="53">
        <f>SUM(D6:D31)</f>
        <v>0</v>
      </c>
      <c r="E32" s="53">
        <f>SUM(E6:E31)</f>
        <v>0</v>
      </c>
      <c r="F32" s="53">
        <f>SUM(F6:F31)</f>
        <v>0</v>
      </c>
      <c r="G32" s="53">
        <f>SUM(G10:G31)</f>
        <v>11</v>
      </c>
      <c r="H32" s="53">
        <f>SUM(H6:H31)</f>
        <v>419</v>
      </c>
      <c r="I32" s="53">
        <f>SUM(I6:I31)</f>
        <v>10</v>
      </c>
      <c r="J32" s="58">
        <v>2.2999999999999998</v>
      </c>
    </row>
    <row r="33" spans="1:10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5"/>
    </row>
    <row r="36" spans="1:10">
      <c r="D36" s="17" t="s">
        <v>222</v>
      </c>
    </row>
    <row r="38" spans="1:10">
      <c r="D38" s="71" t="s">
        <v>219</v>
      </c>
    </row>
    <row r="39" spans="1:10">
      <c r="D39" s="71" t="s">
        <v>220</v>
      </c>
    </row>
  </sheetData>
  <mergeCells count="5">
    <mergeCell ref="H4:J4"/>
    <mergeCell ref="A4:A5"/>
    <mergeCell ref="B4:B5"/>
    <mergeCell ref="C4:F4"/>
    <mergeCell ref="G4:G5"/>
  </mergeCells>
  <phoneticPr fontId="1" type="noConversion"/>
  <pageMargins left="0.74803149606299213" right="0.15748031496062992" top="0.39370078740157483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1. Охват</vt:lpstr>
      <vt:lpstr>2. Финансы</vt:lpstr>
      <vt:lpstr>3. Стоимость</vt:lpstr>
      <vt:lpstr>4. Пищеблоки</vt:lpstr>
      <vt:lpstr>5. Удовлетворенность</vt:lpstr>
      <vt:lpstr>6. Контроль</vt:lpstr>
      <vt:lpstr>7. Здоровье</vt:lpstr>
      <vt:lpstr>8. Организаторы</vt:lpstr>
      <vt:lpstr>9. Кадры</vt:lpstr>
      <vt:lpstr>10. Пропаганда</vt:lpstr>
      <vt:lpstr>Лист1</vt:lpstr>
      <vt:lpstr>'2. Финансы'!Область_печати</vt:lpstr>
      <vt:lpstr>'7. Здоровье'!Область_печати</vt:lpstr>
      <vt:lpstr>'9. Кадры'!Область_печати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IV_Nekrasova</cp:lastModifiedBy>
  <cp:revision/>
  <cp:lastPrinted>2017-09-22T10:20:05Z</cp:lastPrinted>
  <dcterms:created xsi:type="dcterms:W3CDTF">1996-10-08T23:32:33Z</dcterms:created>
  <dcterms:modified xsi:type="dcterms:W3CDTF">2017-09-22T10:27:18Z</dcterms:modified>
</cp:coreProperties>
</file>